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セミナー/Excelブースト講座/第７回セミナー申込/"/>
    </mc:Choice>
  </mc:AlternateContent>
  <xr:revisionPtr revIDLastSave="17" documentId="8_{56225EC9-CE5E-4106-946C-87B25D774C4F}" xr6:coauthVersionLast="47" xr6:coauthVersionMax="47" xr10:uidLastSave="{3FAEFABE-3FA5-4003-AF4B-EEEC9B9FBF94}"/>
  <bookViews>
    <workbookView xWindow="-98" yWindow="-98" windowWidth="21795" windowHeight="13875" xr2:uid="{550EAF8D-D96D-48B0-8F60-107803C797CD}"/>
  </bookViews>
  <sheets>
    <sheet name="登録日時" sheetId="1" r:id="rId1"/>
    <sheet name="キャンペーン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2" i="1"/>
</calcChain>
</file>

<file path=xl/sharedStrings.xml><?xml version="1.0" encoding="utf-8"?>
<sst xmlns="http://schemas.openxmlformats.org/spreadsheetml/2006/main" count="765" uniqueCount="23">
  <si>
    <t>登録日時</t>
    <rPh sb="0" eb="4">
      <t>トウロクニチジ</t>
    </rPh>
    <phoneticPr fontId="1"/>
  </si>
  <si>
    <t>特別日</t>
    <rPh sb="0" eb="2">
      <t>トクベツ</t>
    </rPh>
    <rPh sb="2" eb="3">
      <t>ヒ</t>
    </rPh>
    <phoneticPr fontId="1"/>
  </si>
  <si>
    <t>名称</t>
    <rPh sb="0" eb="2">
      <t>メイショウ</t>
    </rPh>
    <phoneticPr fontId="1"/>
  </si>
  <si>
    <t>割引デー</t>
    <rPh sb="0" eb="2">
      <t>ワリビキ</t>
    </rPh>
    <phoneticPr fontId="1"/>
  </si>
  <si>
    <t>特典プレゼント</t>
    <rPh sb="0" eb="2">
      <t>トクテン</t>
    </rPh>
    <phoneticPr fontId="1"/>
  </si>
  <si>
    <t>日付</t>
    <rPh sb="0" eb="2">
      <t>ヒヅケ</t>
    </rPh>
    <phoneticPr fontId="1"/>
  </si>
  <si>
    <t>午前午後</t>
    <rPh sb="0" eb="4">
      <t>ゴゼンゴゴ</t>
    </rPh>
    <phoneticPr fontId="1"/>
  </si>
  <si>
    <t>平日</t>
    <rPh sb="0" eb="2">
      <t>ヘイジツ</t>
    </rPh>
    <phoneticPr fontId="1"/>
  </si>
  <si>
    <t>午前</t>
    <rPh sb="0" eb="2">
      <t>ゴゼン</t>
    </rPh>
    <phoneticPr fontId="1"/>
  </si>
  <si>
    <t>午後</t>
    <rPh sb="0" eb="2">
      <t>ゴゴ</t>
    </rPh>
    <phoneticPr fontId="1"/>
  </si>
  <si>
    <t>土日</t>
    <rPh sb="0" eb="2">
      <t>ドニチ</t>
    </rPh>
    <phoneticPr fontId="1"/>
  </si>
  <si>
    <t>ビジネス</t>
  </si>
  <si>
    <t>ビジネス</t>
    <phoneticPr fontId="1"/>
  </si>
  <si>
    <t>趣味</t>
  </si>
  <si>
    <t>趣味</t>
    <rPh sb="0" eb="2">
      <t>シュミ</t>
    </rPh>
    <phoneticPr fontId="1"/>
  </si>
  <si>
    <t>コース</t>
    <phoneticPr fontId="1"/>
  </si>
  <si>
    <t>7月</t>
    <rPh sb="1" eb="2">
      <t>ガツ</t>
    </rPh>
    <phoneticPr fontId="1"/>
  </si>
  <si>
    <t>前半</t>
    <rPh sb="0" eb="2">
      <t>ゼンハン</t>
    </rPh>
    <phoneticPr fontId="1"/>
  </si>
  <si>
    <t>後半</t>
    <rPh sb="0" eb="2">
      <t>コウハン</t>
    </rPh>
    <phoneticPr fontId="1"/>
  </si>
  <si>
    <t>8月</t>
    <rPh sb="1" eb="2">
      <t>ガツ</t>
    </rPh>
    <phoneticPr fontId="1"/>
  </si>
  <si>
    <t>月</t>
    <rPh sb="0" eb="1">
      <t>ツキ</t>
    </rPh>
    <phoneticPr fontId="1"/>
  </si>
  <si>
    <t>前半後半</t>
    <rPh sb="0" eb="4">
      <t>ゼンハンコウハン</t>
    </rPh>
    <phoneticPr fontId="1"/>
  </si>
  <si>
    <t>日付種類</t>
    <rPh sb="0" eb="4">
      <t>ヒヅケシュルイ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</si>
</sst>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yyyy/m/d\ 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9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D5A71-F9D2-4A1A-A561-7851A294ECBD}">
  <dimension ref="A1:G726"/>
  <sheetViews>
    <sheetView tabSelected="1" workbookViewId="0">
      <selection activeCell="D17" sqref="D17"/>
    </sheetView>
  </sheetViews>
  <sheetFormatPr defaultRowHeight="17.649999999999999" x14ac:dyDescent="0.7"/>
  <cols>
    <col min="1" max="1" width="15.8125" style="1" bestFit="1" customWidth="1"/>
    <col min="2" max="2" width="14.1875" customWidth="1"/>
    <col min="3" max="3" width="12.9375" style="2" bestFit="1" customWidth="1"/>
  </cols>
  <sheetData>
    <row r="1" spans="1:7" x14ac:dyDescent="0.7">
      <c r="A1" s="1" t="s">
        <v>0</v>
      </c>
      <c r="B1" t="s">
        <v>15</v>
      </c>
      <c r="C1" s="2" t="s">
        <v>5</v>
      </c>
      <c r="D1" t="s">
        <v>6</v>
      </c>
      <c r="E1" t="s">
        <v>20</v>
      </c>
      <c r="F1" t="s">
        <v>21</v>
      </c>
      <c r="G1" t="s">
        <v>22</v>
      </c>
    </row>
    <row r="2" spans="1:7" x14ac:dyDescent="0.7">
      <c r="A2" s="1">
        <v>45474.376180555555</v>
      </c>
      <c r="B2" t="s">
        <v>13</v>
      </c>
      <c r="C2" s="2">
        <f>INT(A2)</f>
        <v>45474</v>
      </c>
      <c r="D2" t="str">
        <f>IF(HOUR(A2)&gt;=12,"午後","午前")</f>
        <v>午前</v>
      </c>
      <c r="E2">
        <f>MONTH(A2)</f>
        <v>7</v>
      </c>
      <c r="F2" t="str">
        <f>IF(DAY(A2)&gt;=16,"後半","前半")</f>
        <v>前半</v>
      </c>
      <c r="G2" t="str">
        <f>_xlfn.IFNA(VLOOKUP(C2,キャンペーン!$A$2:$B$7,2,FALSE),IF(WEEKDAY(A2,2)&gt;5,"土日","平日"))</f>
        <v>割引デー</v>
      </c>
    </row>
    <row r="3" spans="1:7" x14ac:dyDescent="0.7">
      <c r="A3" s="1">
        <v>45474.390972222223</v>
      </c>
      <c r="B3" t="s">
        <v>13</v>
      </c>
      <c r="C3" s="2">
        <f t="shared" ref="C3:C66" si="0">INT(A3)</f>
        <v>45474</v>
      </c>
      <c r="D3" t="str">
        <f t="shared" ref="D3:D66" si="1">IF(HOUR(A3)&gt;=12,"午後","午前")</f>
        <v>午前</v>
      </c>
      <c r="E3">
        <f t="shared" ref="E3:E66" si="2">MONTH(A3)</f>
        <v>7</v>
      </c>
      <c r="F3" t="str">
        <f t="shared" ref="F3:F66" si="3">IF(DAY(A3)&gt;=16,"後半","前半")</f>
        <v>前半</v>
      </c>
      <c r="G3" t="str">
        <f>_xlfn.IFNA(VLOOKUP(C3,キャンペーン!$A$2:$B$7,2,FALSE),IF(WEEKDAY(A3,2)&gt;5,"土日","平日"))</f>
        <v>割引デー</v>
      </c>
    </row>
    <row r="4" spans="1:7" x14ac:dyDescent="0.7">
      <c r="A4" s="1">
        <v>45474.409236111111</v>
      </c>
      <c r="B4" t="s">
        <v>13</v>
      </c>
      <c r="C4" s="2">
        <f t="shared" si="0"/>
        <v>45474</v>
      </c>
      <c r="D4" t="str">
        <f t="shared" si="1"/>
        <v>午前</v>
      </c>
      <c r="E4">
        <f t="shared" si="2"/>
        <v>7</v>
      </c>
      <c r="F4" t="str">
        <f t="shared" si="3"/>
        <v>前半</v>
      </c>
      <c r="G4" t="str">
        <f>_xlfn.IFNA(VLOOKUP(C4,キャンペーン!$A$2:$B$7,2,FALSE),IF(WEEKDAY(A4,2)&gt;5,"土日","平日"))</f>
        <v>割引デー</v>
      </c>
    </row>
    <row r="5" spans="1:7" x14ac:dyDescent="0.7">
      <c r="A5" s="1">
        <v>45474.412245370368</v>
      </c>
      <c r="B5" t="s">
        <v>13</v>
      </c>
      <c r="C5" s="2">
        <f t="shared" si="0"/>
        <v>45474</v>
      </c>
      <c r="D5" t="str">
        <f t="shared" si="1"/>
        <v>午前</v>
      </c>
      <c r="E5">
        <f t="shared" si="2"/>
        <v>7</v>
      </c>
      <c r="F5" t="str">
        <f t="shared" si="3"/>
        <v>前半</v>
      </c>
      <c r="G5" t="str">
        <f>_xlfn.IFNA(VLOOKUP(C5,キャンペーン!$A$2:$B$7,2,FALSE),IF(WEEKDAY(A5,2)&gt;5,"土日","平日"))</f>
        <v>割引デー</v>
      </c>
    </row>
    <row r="6" spans="1:7" x14ac:dyDescent="0.7">
      <c r="A6" s="1">
        <v>45474.439166666663</v>
      </c>
      <c r="B6" t="s">
        <v>13</v>
      </c>
      <c r="C6" s="2">
        <f t="shared" si="0"/>
        <v>45474</v>
      </c>
      <c r="D6" t="str">
        <f t="shared" si="1"/>
        <v>午前</v>
      </c>
      <c r="E6">
        <f t="shared" si="2"/>
        <v>7</v>
      </c>
      <c r="F6" t="str">
        <f t="shared" si="3"/>
        <v>前半</v>
      </c>
      <c r="G6" t="str">
        <f>_xlfn.IFNA(VLOOKUP(C6,キャンペーン!$A$2:$B$7,2,FALSE),IF(WEEKDAY(A6,2)&gt;5,"土日","平日"))</f>
        <v>割引デー</v>
      </c>
    </row>
    <row r="7" spans="1:7" x14ac:dyDescent="0.7">
      <c r="A7" s="1">
        <v>45474.480775462966</v>
      </c>
      <c r="B7" t="s">
        <v>13</v>
      </c>
      <c r="C7" s="2">
        <f t="shared" si="0"/>
        <v>45474</v>
      </c>
      <c r="D7" t="str">
        <f t="shared" si="1"/>
        <v>午前</v>
      </c>
      <c r="E7">
        <f t="shared" si="2"/>
        <v>7</v>
      </c>
      <c r="F7" t="str">
        <f t="shared" si="3"/>
        <v>前半</v>
      </c>
      <c r="G7" t="str">
        <f>_xlfn.IFNA(VLOOKUP(C7,キャンペーン!$A$2:$B$7,2,FALSE),IF(WEEKDAY(A7,2)&gt;5,"土日","平日"))</f>
        <v>割引デー</v>
      </c>
    </row>
    <row r="8" spans="1:7" x14ac:dyDescent="0.7">
      <c r="A8" s="1">
        <v>45474.521597222221</v>
      </c>
      <c r="B8" t="s">
        <v>11</v>
      </c>
      <c r="C8" s="2">
        <f t="shared" si="0"/>
        <v>45474</v>
      </c>
      <c r="D8" t="str">
        <f t="shared" si="1"/>
        <v>午後</v>
      </c>
      <c r="E8">
        <f t="shared" si="2"/>
        <v>7</v>
      </c>
      <c r="F8" t="str">
        <f t="shared" si="3"/>
        <v>前半</v>
      </c>
      <c r="G8" t="str">
        <f>_xlfn.IFNA(VLOOKUP(C8,キャンペーン!$A$2:$B$7,2,FALSE),IF(WEEKDAY(A8,2)&gt;5,"土日","平日"))</f>
        <v>割引デー</v>
      </c>
    </row>
    <row r="9" spans="1:7" x14ac:dyDescent="0.7">
      <c r="A9" s="1">
        <v>45474.527372685188</v>
      </c>
      <c r="B9" t="s">
        <v>13</v>
      </c>
      <c r="C9" s="2">
        <f t="shared" si="0"/>
        <v>45474</v>
      </c>
      <c r="D9" t="str">
        <f t="shared" si="1"/>
        <v>午後</v>
      </c>
      <c r="E9">
        <f t="shared" si="2"/>
        <v>7</v>
      </c>
      <c r="F9" t="str">
        <f t="shared" si="3"/>
        <v>前半</v>
      </c>
      <c r="G9" t="str">
        <f>_xlfn.IFNA(VLOOKUP(C9,キャンペーン!$A$2:$B$7,2,FALSE),IF(WEEKDAY(A9,2)&gt;5,"土日","平日"))</f>
        <v>割引デー</v>
      </c>
    </row>
    <row r="10" spans="1:7" x14ac:dyDescent="0.7">
      <c r="A10" s="1">
        <v>45474.532731481479</v>
      </c>
      <c r="B10" t="s">
        <v>11</v>
      </c>
      <c r="C10" s="2">
        <f t="shared" si="0"/>
        <v>45474</v>
      </c>
      <c r="D10" t="str">
        <f t="shared" si="1"/>
        <v>午後</v>
      </c>
      <c r="E10">
        <f t="shared" si="2"/>
        <v>7</v>
      </c>
      <c r="F10" t="str">
        <f t="shared" si="3"/>
        <v>前半</v>
      </c>
      <c r="G10" t="str">
        <f>_xlfn.IFNA(VLOOKUP(C10,キャンペーン!$A$2:$B$7,2,FALSE),IF(WEEKDAY(A10,2)&gt;5,"土日","平日"))</f>
        <v>割引デー</v>
      </c>
    </row>
    <row r="11" spans="1:7" x14ac:dyDescent="0.7">
      <c r="A11" s="1">
        <v>45474.545601851853</v>
      </c>
      <c r="B11" t="s">
        <v>13</v>
      </c>
      <c r="C11" s="2">
        <f t="shared" si="0"/>
        <v>45474</v>
      </c>
      <c r="D11" t="str">
        <f t="shared" si="1"/>
        <v>午後</v>
      </c>
      <c r="E11">
        <f t="shared" si="2"/>
        <v>7</v>
      </c>
      <c r="F11" t="str">
        <f t="shared" si="3"/>
        <v>前半</v>
      </c>
      <c r="G11" t="str">
        <f>_xlfn.IFNA(VLOOKUP(C11,キャンペーン!$A$2:$B$7,2,FALSE),IF(WEEKDAY(A11,2)&gt;5,"土日","平日"))</f>
        <v>割引デー</v>
      </c>
    </row>
    <row r="12" spans="1:7" x14ac:dyDescent="0.7">
      <c r="A12" s="1">
        <v>45474.585497685184</v>
      </c>
      <c r="B12" t="s">
        <v>13</v>
      </c>
      <c r="C12" s="2">
        <f t="shared" si="0"/>
        <v>45474</v>
      </c>
      <c r="D12" t="str">
        <f t="shared" si="1"/>
        <v>午後</v>
      </c>
      <c r="E12">
        <f t="shared" si="2"/>
        <v>7</v>
      </c>
      <c r="F12" t="str">
        <f t="shared" si="3"/>
        <v>前半</v>
      </c>
      <c r="G12" t="str">
        <f>_xlfn.IFNA(VLOOKUP(C12,キャンペーン!$A$2:$B$7,2,FALSE),IF(WEEKDAY(A12,2)&gt;5,"土日","平日"))</f>
        <v>割引デー</v>
      </c>
    </row>
    <row r="13" spans="1:7" x14ac:dyDescent="0.7">
      <c r="A13" s="1">
        <v>45474.605763888889</v>
      </c>
      <c r="B13" t="s">
        <v>11</v>
      </c>
      <c r="C13" s="2">
        <f t="shared" si="0"/>
        <v>45474</v>
      </c>
      <c r="D13" t="str">
        <f t="shared" si="1"/>
        <v>午後</v>
      </c>
      <c r="E13">
        <f t="shared" si="2"/>
        <v>7</v>
      </c>
      <c r="F13" t="str">
        <f t="shared" si="3"/>
        <v>前半</v>
      </c>
      <c r="G13" t="str">
        <f>_xlfn.IFNA(VLOOKUP(C13,キャンペーン!$A$2:$B$7,2,FALSE),IF(WEEKDAY(A13,2)&gt;5,"土日","平日"))</f>
        <v>割引デー</v>
      </c>
    </row>
    <row r="14" spans="1:7" x14ac:dyDescent="0.7">
      <c r="A14" s="1">
        <v>45474.622708333336</v>
      </c>
      <c r="B14" t="s">
        <v>13</v>
      </c>
      <c r="C14" s="2">
        <f t="shared" si="0"/>
        <v>45474</v>
      </c>
      <c r="D14" t="str">
        <f t="shared" si="1"/>
        <v>午後</v>
      </c>
      <c r="E14">
        <f t="shared" si="2"/>
        <v>7</v>
      </c>
      <c r="F14" t="str">
        <f t="shared" si="3"/>
        <v>前半</v>
      </c>
      <c r="G14" t="str">
        <f>_xlfn.IFNA(VLOOKUP(C14,キャンペーン!$A$2:$B$7,2,FALSE),IF(WEEKDAY(A14,2)&gt;5,"土日","平日"))</f>
        <v>割引デー</v>
      </c>
    </row>
    <row r="15" spans="1:7" x14ac:dyDescent="0.7">
      <c r="A15" s="1">
        <v>45474.622824074075</v>
      </c>
      <c r="B15" t="s">
        <v>11</v>
      </c>
      <c r="C15" s="2">
        <f t="shared" si="0"/>
        <v>45474</v>
      </c>
      <c r="D15" t="str">
        <f t="shared" si="1"/>
        <v>午後</v>
      </c>
      <c r="E15">
        <f t="shared" si="2"/>
        <v>7</v>
      </c>
      <c r="F15" t="str">
        <f t="shared" si="3"/>
        <v>前半</v>
      </c>
      <c r="G15" t="str">
        <f>_xlfn.IFNA(VLOOKUP(C15,キャンペーン!$A$2:$B$7,2,FALSE),IF(WEEKDAY(A15,2)&gt;5,"土日","平日"))</f>
        <v>割引デー</v>
      </c>
    </row>
    <row r="16" spans="1:7" x14ac:dyDescent="0.7">
      <c r="A16" s="1">
        <v>45475.381412037037</v>
      </c>
      <c r="B16" t="s">
        <v>13</v>
      </c>
      <c r="C16" s="2">
        <f t="shared" si="0"/>
        <v>45475</v>
      </c>
      <c r="D16" t="str">
        <f t="shared" si="1"/>
        <v>午前</v>
      </c>
      <c r="E16">
        <f t="shared" si="2"/>
        <v>7</v>
      </c>
      <c r="F16" t="str">
        <f t="shared" si="3"/>
        <v>前半</v>
      </c>
      <c r="G16" t="str">
        <f>_xlfn.IFNA(VLOOKUP(C16,キャンペーン!$A$2:$B$7,2,FALSE),IF(WEEKDAY(A16,2)&gt;5,"土日","平日"))</f>
        <v>平日</v>
      </c>
    </row>
    <row r="17" spans="1:7" x14ac:dyDescent="0.7">
      <c r="A17" s="1">
        <v>45475.414131944446</v>
      </c>
      <c r="B17" t="s">
        <v>13</v>
      </c>
      <c r="C17" s="2">
        <f t="shared" si="0"/>
        <v>45475</v>
      </c>
      <c r="D17" t="str">
        <f t="shared" si="1"/>
        <v>午前</v>
      </c>
      <c r="E17">
        <f t="shared" si="2"/>
        <v>7</v>
      </c>
      <c r="F17" t="str">
        <f t="shared" si="3"/>
        <v>前半</v>
      </c>
      <c r="G17" t="str">
        <f>_xlfn.IFNA(VLOOKUP(C17,キャンペーン!$A$2:$B$7,2,FALSE),IF(WEEKDAY(A17,2)&gt;5,"土日","平日"))</f>
        <v>平日</v>
      </c>
    </row>
    <row r="18" spans="1:7" x14ac:dyDescent="0.7">
      <c r="A18" s="1">
        <v>45475.43005787037</v>
      </c>
      <c r="B18" t="s">
        <v>11</v>
      </c>
      <c r="C18" s="2">
        <f t="shared" si="0"/>
        <v>45475</v>
      </c>
      <c r="D18" t="str">
        <f t="shared" si="1"/>
        <v>午前</v>
      </c>
      <c r="E18">
        <f t="shared" si="2"/>
        <v>7</v>
      </c>
      <c r="F18" t="str">
        <f t="shared" si="3"/>
        <v>前半</v>
      </c>
      <c r="G18" t="str">
        <f>_xlfn.IFNA(VLOOKUP(C18,キャンペーン!$A$2:$B$7,2,FALSE),IF(WEEKDAY(A18,2)&gt;5,"土日","平日"))</f>
        <v>平日</v>
      </c>
    </row>
    <row r="19" spans="1:7" x14ac:dyDescent="0.7">
      <c r="A19" s="1">
        <v>45475.462037037039</v>
      </c>
      <c r="B19" t="s">
        <v>11</v>
      </c>
      <c r="C19" s="2">
        <f t="shared" si="0"/>
        <v>45475</v>
      </c>
      <c r="D19" t="str">
        <f t="shared" si="1"/>
        <v>午前</v>
      </c>
      <c r="E19">
        <f t="shared" si="2"/>
        <v>7</v>
      </c>
      <c r="F19" t="str">
        <f t="shared" si="3"/>
        <v>前半</v>
      </c>
      <c r="G19" t="str">
        <f>_xlfn.IFNA(VLOOKUP(C19,キャンペーン!$A$2:$B$7,2,FALSE),IF(WEEKDAY(A19,2)&gt;5,"土日","平日"))</f>
        <v>平日</v>
      </c>
    </row>
    <row r="20" spans="1:7" x14ac:dyDescent="0.7">
      <c r="A20" s="1">
        <v>45475.573611111111</v>
      </c>
      <c r="B20" t="s">
        <v>13</v>
      </c>
      <c r="C20" s="2">
        <f t="shared" si="0"/>
        <v>45475</v>
      </c>
      <c r="D20" t="str">
        <f t="shared" si="1"/>
        <v>午後</v>
      </c>
      <c r="E20">
        <f t="shared" si="2"/>
        <v>7</v>
      </c>
      <c r="F20" t="str">
        <f t="shared" si="3"/>
        <v>前半</v>
      </c>
      <c r="G20" t="str">
        <f>_xlfn.IFNA(VLOOKUP(C20,キャンペーン!$A$2:$B$7,2,FALSE),IF(WEEKDAY(A20,2)&gt;5,"土日","平日"))</f>
        <v>平日</v>
      </c>
    </row>
    <row r="21" spans="1:7" x14ac:dyDescent="0.7">
      <c r="A21" s="1">
        <v>45475.594664351855</v>
      </c>
      <c r="B21" t="s">
        <v>13</v>
      </c>
      <c r="C21" s="2">
        <f t="shared" si="0"/>
        <v>45475</v>
      </c>
      <c r="D21" t="str">
        <f t="shared" si="1"/>
        <v>午後</v>
      </c>
      <c r="E21">
        <f t="shared" si="2"/>
        <v>7</v>
      </c>
      <c r="F21" t="str">
        <f t="shared" si="3"/>
        <v>前半</v>
      </c>
      <c r="G21" t="str">
        <f>_xlfn.IFNA(VLOOKUP(C21,キャンペーン!$A$2:$B$7,2,FALSE),IF(WEEKDAY(A21,2)&gt;5,"土日","平日"))</f>
        <v>平日</v>
      </c>
    </row>
    <row r="22" spans="1:7" x14ac:dyDescent="0.7">
      <c r="A22" s="1">
        <v>45475.599583333336</v>
      </c>
      <c r="B22" t="s">
        <v>13</v>
      </c>
      <c r="C22" s="2">
        <f t="shared" si="0"/>
        <v>45475</v>
      </c>
      <c r="D22" t="str">
        <f t="shared" si="1"/>
        <v>午後</v>
      </c>
      <c r="E22">
        <f t="shared" si="2"/>
        <v>7</v>
      </c>
      <c r="F22" t="str">
        <f t="shared" si="3"/>
        <v>前半</v>
      </c>
      <c r="G22" t="str">
        <f>_xlfn.IFNA(VLOOKUP(C22,キャンペーン!$A$2:$B$7,2,FALSE),IF(WEEKDAY(A22,2)&gt;5,"土日","平日"))</f>
        <v>平日</v>
      </c>
    </row>
    <row r="23" spans="1:7" x14ac:dyDescent="0.7">
      <c r="A23" s="1">
        <v>45475.609444444446</v>
      </c>
      <c r="B23" t="s">
        <v>13</v>
      </c>
      <c r="C23" s="2">
        <f t="shared" si="0"/>
        <v>45475</v>
      </c>
      <c r="D23" t="str">
        <f t="shared" si="1"/>
        <v>午後</v>
      </c>
      <c r="E23">
        <f t="shared" si="2"/>
        <v>7</v>
      </c>
      <c r="F23" t="str">
        <f t="shared" si="3"/>
        <v>前半</v>
      </c>
      <c r="G23" t="str">
        <f>_xlfn.IFNA(VLOOKUP(C23,キャンペーン!$A$2:$B$7,2,FALSE),IF(WEEKDAY(A23,2)&gt;5,"土日","平日"))</f>
        <v>平日</v>
      </c>
    </row>
    <row r="24" spans="1:7" x14ac:dyDescent="0.7">
      <c r="A24" s="1">
        <v>45476.394097222219</v>
      </c>
      <c r="B24" t="s">
        <v>13</v>
      </c>
      <c r="C24" s="2">
        <f t="shared" si="0"/>
        <v>45476</v>
      </c>
      <c r="D24" t="str">
        <f t="shared" si="1"/>
        <v>午前</v>
      </c>
      <c r="E24">
        <f t="shared" si="2"/>
        <v>7</v>
      </c>
      <c r="F24" t="str">
        <f t="shared" si="3"/>
        <v>前半</v>
      </c>
      <c r="G24" t="str">
        <f>_xlfn.IFNA(VLOOKUP(C24,キャンペーン!$A$2:$B$7,2,FALSE),IF(WEEKDAY(A24,2)&gt;5,"土日","平日"))</f>
        <v>平日</v>
      </c>
    </row>
    <row r="25" spans="1:7" x14ac:dyDescent="0.7">
      <c r="A25" s="1">
        <v>45476.425659722219</v>
      </c>
      <c r="B25" t="s">
        <v>13</v>
      </c>
      <c r="C25" s="2">
        <f t="shared" si="0"/>
        <v>45476</v>
      </c>
      <c r="D25" t="str">
        <f t="shared" si="1"/>
        <v>午前</v>
      </c>
      <c r="E25">
        <f t="shared" si="2"/>
        <v>7</v>
      </c>
      <c r="F25" t="str">
        <f t="shared" si="3"/>
        <v>前半</v>
      </c>
      <c r="G25" t="str">
        <f>_xlfn.IFNA(VLOOKUP(C25,キャンペーン!$A$2:$B$7,2,FALSE),IF(WEEKDAY(A25,2)&gt;5,"土日","平日"))</f>
        <v>平日</v>
      </c>
    </row>
    <row r="26" spans="1:7" x14ac:dyDescent="0.7">
      <c r="A26" s="1">
        <v>45476.445162037038</v>
      </c>
      <c r="B26" t="s">
        <v>13</v>
      </c>
      <c r="C26" s="2">
        <f t="shared" si="0"/>
        <v>45476</v>
      </c>
      <c r="D26" t="str">
        <f t="shared" si="1"/>
        <v>午前</v>
      </c>
      <c r="E26">
        <f t="shared" si="2"/>
        <v>7</v>
      </c>
      <c r="F26" t="str">
        <f t="shared" si="3"/>
        <v>前半</v>
      </c>
      <c r="G26" t="str">
        <f>_xlfn.IFNA(VLOOKUP(C26,キャンペーン!$A$2:$B$7,2,FALSE),IF(WEEKDAY(A26,2)&gt;5,"土日","平日"))</f>
        <v>平日</v>
      </c>
    </row>
    <row r="27" spans="1:7" x14ac:dyDescent="0.7">
      <c r="A27" s="1">
        <v>45476.494872685187</v>
      </c>
      <c r="B27" t="s">
        <v>13</v>
      </c>
      <c r="C27" s="2">
        <f t="shared" si="0"/>
        <v>45476</v>
      </c>
      <c r="D27" t="str">
        <f t="shared" si="1"/>
        <v>午前</v>
      </c>
      <c r="E27">
        <f t="shared" si="2"/>
        <v>7</v>
      </c>
      <c r="F27" t="str">
        <f t="shared" si="3"/>
        <v>前半</v>
      </c>
      <c r="G27" t="str">
        <f>_xlfn.IFNA(VLOOKUP(C27,キャンペーン!$A$2:$B$7,2,FALSE),IF(WEEKDAY(A27,2)&gt;5,"土日","平日"))</f>
        <v>平日</v>
      </c>
    </row>
    <row r="28" spans="1:7" x14ac:dyDescent="0.7">
      <c r="A28" s="1">
        <v>45476.517187500001</v>
      </c>
      <c r="B28" t="s">
        <v>11</v>
      </c>
      <c r="C28" s="2">
        <f t="shared" si="0"/>
        <v>45476</v>
      </c>
      <c r="D28" t="str">
        <f t="shared" si="1"/>
        <v>午後</v>
      </c>
      <c r="E28">
        <f t="shared" si="2"/>
        <v>7</v>
      </c>
      <c r="F28" t="str">
        <f t="shared" si="3"/>
        <v>前半</v>
      </c>
      <c r="G28" t="str">
        <f>_xlfn.IFNA(VLOOKUP(C28,キャンペーン!$A$2:$B$7,2,FALSE),IF(WEEKDAY(A28,2)&gt;5,"土日","平日"))</f>
        <v>平日</v>
      </c>
    </row>
    <row r="29" spans="1:7" x14ac:dyDescent="0.7">
      <c r="A29" s="1">
        <v>45476.552916666667</v>
      </c>
      <c r="B29" t="s">
        <v>11</v>
      </c>
      <c r="C29" s="2">
        <f t="shared" si="0"/>
        <v>45476</v>
      </c>
      <c r="D29" t="str">
        <f t="shared" si="1"/>
        <v>午後</v>
      </c>
      <c r="E29">
        <f t="shared" si="2"/>
        <v>7</v>
      </c>
      <c r="F29" t="str">
        <f t="shared" si="3"/>
        <v>前半</v>
      </c>
      <c r="G29" t="str">
        <f>_xlfn.IFNA(VLOOKUP(C29,キャンペーン!$A$2:$B$7,2,FALSE),IF(WEEKDAY(A29,2)&gt;5,"土日","平日"))</f>
        <v>平日</v>
      </c>
    </row>
    <row r="30" spans="1:7" x14ac:dyDescent="0.7">
      <c r="A30" s="1">
        <v>45476.553020833337</v>
      </c>
      <c r="B30" t="s">
        <v>11</v>
      </c>
      <c r="C30" s="2">
        <f t="shared" si="0"/>
        <v>45476</v>
      </c>
      <c r="D30" t="str">
        <f t="shared" si="1"/>
        <v>午後</v>
      </c>
      <c r="E30">
        <f t="shared" si="2"/>
        <v>7</v>
      </c>
      <c r="F30" t="str">
        <f t="shared" si="3"/>
        <v>前半</v>
      </c>
      <c r="G30" t="str">
        <f>_xlfn.IFNA(VLOOKUP(C30,キャンペーン!$A$2:$B$7,2,FALSE),IF(WEEKDAY(A30,2)&gt;5,"土日","平日"))</f>
        <v>平日</v>
      </c>
    </row>
    <row r="31" spans="1:7" x14ac:dyDescent="0.7">
      <c r="A31" s="1">
        <v>45476.564803240741</v>
      </c>
      <c r="B31" t="s">
        <v>13</v>
      </c>
      <c r="C31" s="2">
        <f t="shared" si="0"/>
        <v>45476</v>
      </c>
      <c r="D31" t="str">
        <f t="shared" si="1"/>
        <v>午後</v>
      </c>
      <c r="E31">
        <f t="shared" si="2"/>
        <v>7</v>
      </c>
      <c r="F31" t="str">
        <f t="shared" si="3"/>
        <v>前半</v>
      </c>
      <c r="G31" t="str">
        <f>_xlfn.IFNA(VLOOKUP(C31,キャンペーン!$A$2:$B$7,2,FALSE),IF(WEEKDAY(A31,2)&gt;5,"土日","平日"))</f>
        <v>平日</v>
      </c>
    </row>
    <row r="32" spans="1:7" x14ac:dyDescent="0.7">
      <c r="A32" s="1">
        <v>45476.569456018522</v>
      </c>
      <c r="B32" t="s">
        <v>11</v>
      </c>
      <c r="C32" s="2">
        <f t="shared" si="0"/>
        <v>45476</v>
      </c>
      <c r="D32" t="str">
        <f t="shared" si="1"/>
        <v>午後</v>
      </c>
      <c r="E32">
        <f t="shared" si="2"/>
        <v>7</v>
      </c>
      <c r="F32" t="str">
        <f t="shared" si="3"/>
        <v>前半</v>
      </c>
      <c r="G32" t="str">
        <f>_xlfn.IFNA(VLOOKUP(C32,キャンペーン!$A$2:$B$7,2,FALSE),IF(WEEKDAY(A32,2)&gt;5,"土日","平日"))</f>
        <v>平日</v>
      </c>
    </row>
    <row r="33" spans="1:7" x14ac:dyDescent="0.7">
      <c r="A33" s="1">
        <v>45476.57534722222</v>
      </c>
      <c r="B33" t="s">
        <v>11</v>
      </c>
      <c r="C33" s="2">
        <f t="shared" si="0"/>
        <v>45476</v>
      </c>
      <c r="D33" t="str">
        <f t="shared" si="1"/>
        <v>午後</v>
      </c>
      <c r="E33">
        <f t="shared" si="2"/>
        <v>7</v>
      </c>
      <c r="F33" t="str">
        <f t="shared" si="3"/>
        <v>前半</v>
      </c>
      <c r="G33" t="str">
        <f>_xlfn.IFNA(VLOOKUP(C33,キャンペーン!$A$2:$B$7,2,FALSE),IF(WEEKDAY(A33,2)&gt;5,"土日","平日"))</f>
        <v>平日</v>
      </c>
    </row>
    <row r="34" spans="1:7" x14ac:dyDescent="0.7">
      <c r="A34" s="1">
        <v>45476.582997685182</v>
      </c>
      <c r="B34" t="s">
        <v>13</v>
      </c>
      <c r="C34" s="2">
        <f t="shared" si="0"/>
        <v>45476</v>
      </c>
      <c r="D34" t="str">
        <f t="shared" si="1"/>
        <v>午後</v>
      </c>
      <c r="E34">
        <f t="shared" si="2"/>
        <v>7</v>
      </c>
      <c r="F34" t="str">
        <f t="shared" si="3"/>
        <v>前半</v>
      </c>
      <c r="G34" t="str">
        <f>_xlfn.IFNA(VLOOKUP(C34,キャンペーン!$A$2:$B$7,2,FALSE),IF(WEEKDAY(A34,2)&gt;5,"土日","平日"))</f>
        <v>平日</v>
      </c>
    </row>
    <row r="35" spans="1:7" x14ac:dyDescent="0.7">
      <c r="A35" s="1">
        <v>45476.590868055559</v>
      </c>
      <c r="B35" t="s">
        <v>13</v>
      </c>
      <c r="C35" s="2">
        <f t="shared" si="0"/>
        <v>45476</v>
      </c>
      <c r="D35" t="str">
        <f t="shared" si="1"/>
        <v>午後</v>
      </c>
      <c r="E35">
        <f t="shared" si="2"/>
        <v>7</v>
      </c>
      <c r="F35" t="str">
        <f t="shared" si="3"/>
        <v>前半</v>
      </c>
      <c r="G35" t="str">
        <f>_xlfn.IFNA(VLOOKUP(C35,キャンペーン!$A$2:$B$7,2,FALSE),IF(WEEKDAY(A35,2)&gt;5,"土日","平日"))</f>
        <v>平日</v>
      </c>
    </row>
    <row r="36" spans="1:7" x14ac:dyDescent="0.7">
      <c r="A36" s="1">
        <v>45476.62195601852</v>
      </c>
      <c r="B36" t="s">
        <v>11</v>
      </c>
      <c r="C36" s="2">
        <f t="shared" si="0"/>
        <v>45476</v>
      </c>
      <c r="D36" t="str">
        <f t="shared" si="1"/>
        <v>午後</v>
      </c>
      <c r="E36">
        <f t="shared" si="2"/>
        <v>7</v>
      </c>
      <c r="F36" t="str">
        <f t="shared" si="3"/>
        <v>前半</v>
      </c>
      <c r="G36" t="str">
        <f>_xlfn.IFNA(VLOOKUP(C36,キャンペーン!$A$2:$B$7,2,FALSE),IF(WEEKDAY(A36,2)&gt;5,"土日","平日"))</f>
        <v>平日</v>
      </c>
    </row>
    <row r="37" spans="1:7" x14ac:dyDescent="0.7">
      <c r="A37" s="1">
        <v>45477.429965277777</v>
      </c>
      <c r="B37" t="s">
        <v>13</v>
      </c>
      <c r="C37" s="2">
        <f t="shared" si="0"/>
        <v>45477</v>
      </c>
      <c r="D37" t="str">
        <f t="shared" si="1"/>
        <v>午前</v>
      </c>
      <c r="E37">
        <f t="shared" si="2"/>
        <v>7</v>
      </c>
      <c r="F37" t="str">
        <f t="shared" si="3"/>
        <v>前半</v>
      </c>
      <c r="G37" t="str">
        <f>_xlfn.IFNA(VLOOKUP(C37,キャンペーン!$A$2:$B$7,2,FALSE),IF(WEEKDAY(A37,2)&gt;5,"土日","平日"))</f>
        <v>平日</v>
      </c>
    </row>
    <row r="38" spans="1:7" x14ac:dyDescent="0.7">
      <c r="A38" s="1">
        <v>45477.443009259259</v>
      </c>
      <c r="B38" t="s">
        <v>13</v>
      </c>
      <c r="C38" s="2">
        <f t="shared" si="0"/>
        <v>45477</v>
      </c>
      <c r="D38" t="str">
        <f t="shared" si="1"/>
        <v>午前</v>
      </c>
      <c r="E38">
        <f t="shared" si="2"/>
        <v>7</v>
      </c>
      <c r="F38" t="str">
        <f t="shared" si="3"/>
        <v>前半</v>
      </c>
      <c r="G38" t="str">
        <f>_xlfn.IFNA(VLOOKUP(C38,キャンペーン!$A$2:$B$7,2,FALSE),IF(WEEKDAY(A38,2)&gt;5,"土日","平日"))</f>
        <v>平日</v>
      </c>
    </row>
    <row r="39" spans="1:7" x14ac:dyDescent="0.7">
      <c r="A39" s="1">
        <v>45477.460925925923</v>
      </c>
      <c r="B39" t="s">
        <v>13</v>
      </c>
      <c r="C39" s="2">
        <f t="shared" si="0"/>
        <v>45477</v>
      </c>
      <c r="D39" t="str">
        <f t="shared" si="1"/>
        <v>午前</v>
      </c>
      <c r="E39">
        <f t="shared" si="2"/>
        <v>7</v>
      </c>
      <c r="F39" t="str">
        <f t="shared" si="3"/>
        <v>前半</v>
      </c>
      <c r="G39" t="str">
        <f>_xlfn.IFNA(VLOOKUP(C39,キャンペーン!$A$2:$B$7,2,FALSE),IF(WEEKDAY(A39,2)&gt;5,"土日","平日"))</f>
        <v>平日</v>
      </c>
    </row>
    <row r="40" spans="1:7" x14ac:dyDescent="0.7">
      <c r="A40" s="1">
        <v>45477.479143518518</v>
      </c>
      <c r="B40" t="s">
        <v>13</v>
      </c>
      <c r="C40" s="2">
        <f t="shared" si="0"/>
        <v>45477</v>
      </c>
      <c r="D40" t="str">
        <f t="shared" si="1"/>
        <v>午前</v>
      </c>
      <c r="E40">
        <f t="shared" si="2"/>
        <v>7</v>
      </c>
      <c r="F40" t="str">
        <f t="shared" si="3"/>
        <v>前半</v>
      </c>
      <c r="G40" t="str">
        <f>_xlfn.IFNA(VLOOKUP(C40,キャンペーン!$A$2:$B$7,2,FALSE),IF(WEEKDAY(A40,2)&gt;5,"土日","平日"))</f>
        <v>平日</v>
      </c>
    </row>
    <row r="41" spans="1:7" x14ac:dyDescent="0.7">
      <c r="A41" s="1">
        <v>45477.50917824074</v>
      </c>
      <c r="B41" t="s">
        <v>11</v>
      </c>
      <c r="C41" s="2">
        <f t="shared" si="0"/>
        <v>45477</v>
      </c>
      <c r="D41" t="str">
        <f t="shared" si="1"/>
        <v>午後</v>
      </c>
      <c r="E41">
        <f t="shared" si="2"/>
        <v>7</v>
      </c>
      <c r="F41" t="str">
        <f t="shared" si="3"/>
        <v>前半</v>
      </c>
      <c r="G41" t="str">
        <f>_xlfn.IFNA(VLOOKUP(C41,キャンペーン!$A$2:$B$7,2,FALSE),IF(WEEKDAY(A41,2)&gt;5,"土日","平日"))</f>
        <v>平日</v>
      </c>
    </row>
    <row r="42" spans="1:7" x14ac:dyDescent="0.7">
      <c r="A42" s="1">
        <v>45477.571331018517</v>
      </c>
      <c r="B42" t="s">
        <v>11</v>
      </c>
      <c r="C42" s="2">
        <f t="shared" si="0"/>
        <v>45477</v>
      </c>
      <c r="D42" t="str">
        <f t="shared" si="1"/>
        <v>午後</v>
      </c>
      <c r="E42">
        <f t="shared" si="2"/>
        <v>7</v>
      </c>
      <c r="F42" t="str">
        <f t="shared" si="3"/>
        <v>前半</v>
      </c>
      <c r="G42" t="str">
        <f>_xlfn.IFNA(VLOOKUP(C42,キャンペーン!$A$2:$B$7,2,FALSE),IF(WEEKDAY(A42,2)&gt;5,"土日","平日"))</f>
        <v>平日</v>
      </c>
    </row>
    <row r="43" spans="1:7" x14ac:dyDescent="0.7">
      <c r="A43" s="1">
        <v>45477.589791666665</v>
      </c>
      <c r="B43" t="s">
        <v>13</v>
      </c>
      <c r="C43" s="2">
        <f t="shared" si="0"/>
        <v>45477</v>
      </c>
      <c r="D43" t="str">
        <f t="shared" si="1"/>
        <v>午後</v>
      </c>
      <c r="E43">
        <f t="shared" si="2"/>
        <v>7</v>
      </c>
      <c r="F43" t="str">
        <f t="shared" si="3"/>
        <v>前半</v>
      </c>
      <c r="G43" t="str">
        <f>_xlfn.IFNA(VLOOKUP(C43,キャンペーン!$A$2:$B$7,2,FALSE),IF(WEEKDAY(A43,2)&gt;5,"土日","平日"))</f>
        <v>平日</v>
      </c>
    </row>
    <row r="44" spans="1:7" x14ac:dyDescent="0.7">
      <c r="A44" s="1">
        <v>45477.59002314815</v>
      </c>
      <c r="B44" t="s">
        <v>11</v>
      </c>
      <c r="C44" s="2">
        <f t="shared" si="0"/>
        <v>45477</v>
      </c>
      <c r="D44" t="str">
        <f t="shared" si="1"/>
        <v>午後</v>
      </c>
      <c r="E44">
        <f t="shared" si="2"/>
        <v>7</v>
      </c>
      <c r="F44" t="str">
        <f t="shared" si="3"/>
        <v>前半</v>
      </c>
      <c r="G44" t="str">
        <f>_xlfn.IFNA(VLOOKUP(C44,キャンペーン!$A$2:$B$7,2,FALSE),IF(WEEKDAY(A44,2)&gt;5,"土日","平日"))</f>
        <v>平日</v>
      </c>
    </row>
    <row r="45" spans="1:7" x14ac:dyDescent="0.7">
      <c r="A45" s="1">
        <v>45478.40179398148</v>
      </c>
      <c r="B45" t="s">
        <v>13</v>
      </c>
      <c r="C45" s="2">
        <f t="shared" si="0"/>
        <v>45478</v>
      </c>
      <c r="D45" t="str">
        <f t="shared" si="1"/>
        <v>午前</v>
      </c>
      <c r="E45">
        <f t="shared" si="2"/>
        <v>7</v>
      </c>
      <c r="F45" t="str">
        <f t="shared" si="3"/>
        <v>前半</v>
      </c>
      <c r="G45" t="str">
        <f>_xlfn.IFNA(VLOOKUP(C45,キャンペーン!$A$2:$B$7,2,FALSE),IF(WEEKDAY(A45,2)&gt;5,"土日","平日"))</f>
        <v>平日</v>
      </c>
    </row>
    <row r="46" spans="1:7" x14ac:dyDescent="0.7">
      <c r="A46" s="1">
        <v>45478.412361111114</v>
      </c>
      <c r="B46" t="s">
        <v>13</v>
      </c>
      <c r="C46" s="2">
        <f t="shared" si="0"/>
        <v>45478</v>
      </c>
      <c r="D46" t="str">
        <f t="shared" si="1"/>
        <v>午前</v>
      </c>
      <c r="E46">
        <f t="shared" si="2"/>
        <v>7</v>
      </c>
      <c r="F46" t="str">
        <f t="shared" si="3"/>
        <v>前半</v>
      </c>
      <c r="G46" t="str">
        <f>_xlfn.IFNA(VLOOKUP(C46,キャンペーン!$A$2:$B$7,2,FALSE),IF(WEEKDAY(A46,2)&gt;5,"土日","平日"))</f>
        <v>平日</v>
      </c>
    </row>
    <row r="47" spans="1:7" x14ac:dyDescent="0.7">
      <c r="A47" s="1">
        <v>45478.431608796294</v>
      </c>
      <c r="B47" t="s">
        <v>13</v>
      </c>
      <c r="C47" s="2">
        <f t="shared" si="0"/>
        <v>45478</v>
      </c>
      <c r="D47" t="str">
        <f t="shared" si="1"/>
        <v>午前</v>
      </c>
      <c r="E47">
        <f t="shared" si="2"/>
        <v>7</v>
      </c>
      <c r="F47" t="str">
        <f t="shared" si="3"/>
        <v>前半</v>
      </c>
      <c r="G47" t="str">
        <f>_xlfn.IFNA(VLOOKUP(C47,キャンペーン!$A$2:$B$7,2,FALSE),IF(WEEKDAY(A47,2)&gt;5,"土日","平日"))</f>
        <v>平日</v>
      </c>
    </row>
    <row r="48" spans="1:7" x14ac:dyDescent="0.7">
      <c r="A48" s="1">
        <v>45478.435347222221</v>
      </c>
      <c r="B48" t="s">
        <v>13</v>
      </c>
      <c r="C48" s="2">
        <f t="shared" si="0"/>
        <v>45478</v>
      </c>
      <c r="D48" t="str">
        <f t="shared" si="1"/>
        <v>午前</v>
      </c>
      <c r="E48">
        <f t="shared" si="2"/>
        <v>7</v>
      </c>
      <c r="F48" t="str">
        <f t="shared" si="3"/>
        <v>前半</v>
      </c>
      <c r="G48" t="str">
        <f>_xlfn.IFNA(VLOOKUP(C48,キャンペーン!$A$2:$B$7,2,FALSE),IF(WEEKDAY(A48,2)&gt;5,"土日","平日"))</f>
        <v>平日</v>
      </c>
    </row>
    <row r="49" spans="1:7" x14ac:dyDescent="0.7">
      <c r="A49" s="1">
        <v>45478.437488425923</v>
      </c>
      <c r="B49" t="s">
        <v>13</v>
      </c>
      <c r="C49" s="2">
        <f t="shared" si="0"/>
        <v>45478</v>
      </c>
      <c r="D49" t="str">
        <f t="shared" si="1"/>
        <v>午前</v>
      </c>
      <c r="E49">
        <f t="shared" si="2"/>
        <v>7</v>
      </c>
      <c r="F49" t="str">
        <f t="shared" si="3"/>
        <v>前半</v>
      </c>
      <c r="G49" t="str">
        <f>_xlfn.IFNA(VLOOKUP(C49,キャンペーン!$A$2:$B$7,2,FALSE),IF(WEEKDAY(A49,2)&gt;5,"土日","平日"))</f>
        <v>平日</v>
      </c>
    </row>
    <row r="50" spans="1:7" x14ac:dyDescent="0.7">
      <c r="A50" s="1">
        <v>45478.470034722224</v>
      </c>
      <c r="B50" t="s">
        <v>11</v>
      </c>
      <c r="C50" s="2">
        <f t="shared" si="0"/>
        <v>45478</v>
      </c>
      <c r="D50" t="str">
        <f t="shared" si="1"/>
        <v>午前</v>
      </c>
      <c r="E50">
        <f t="shared" si="2"/>
        <v>7</v>
      </c>
      <c r="F50" t="str">
        <f t="shared" si="3"/>
        <v>前半</v>
      </c>
      <c r="G50" t="str">
        <f>_xlfn.IFNA(VLOOKUP(C50,キャンペーン!$A$2:$B$7,2,FALSE),IF(WEEKDAY(A50,2)&gt;5,"土日","平日"))</f>
        <v>平日</v>
      </c>
    </row>
    <row r="51" spans="1:7" x14ac:dyDescent="0.7">
      <c r="A51" s="1">
        <v>45478.540092592593</v>
      </c>
      <c r="B51" t="s">
        <v>13</v>
      </c>
      <c r="C51" s="2">
        <f t="shared" si="0"/>
        <v>45478</v>
      </c>
      <c r="D51" t="str">
        <f t="shared" si="1"/>
        <v>午後</v>
      </c>
      <c r="E51">
        <f t="shared" si="2"/>
        <v>7</v>
      </c>
      <c r="F51" t="str">
        <f t="shared" si="3"/>
        <v>前半</v>
      </c>
      <c r="G51" t="str">
        <f>_xlfn.IFNA(VLOOKUP(C51,キャンペーン!$A$2:$B$7,2,FALSE),IF(WEEKDAY(A51,2)&gt;5,"土日","平日"))</f>
        <v>平日</v>
      </c>
    </row>
    <row r="52" spans="1:7" x14ac:dyDescent="0.7">
      <c r="A52" s="1">
        <v>45478.569108796299</v>
      </c>
      <c r="B52" t="s">
        <v>13</v>
      </c>
      <c r="C52" s="2">
        <f t="shared" si="0"/>
        <v>45478</v>
      </c>
      <c r="D52" t="str">
        <f t="shared" si="1"/>
        <v>午後</v>
      </c>
      <c r="E52">
        <f t="shared" si="2"/>
        <v>7</v>
      </c>
      <c r="F52" t="str">
        <f t="shared" si="3"/>
        <v>前半</v>
      </c>
      <c r="G52" t="str">
        <f>_xlfn.IFNA(VLOOKUP(C52,キャンペーン!$A$2:$B$7,2,FALSE),IF(WEEKDAY(A52,2)&gt;5,"土日","平日"))</f>
        <v>平日</v>
      </c>
    </row>
    <row r="53" spans="1:7" x14ac:dyDescent="0.7">
      <c r="A53" s="1">
        <v>45478.60701388889</v>
      </c>
      <c r="B53" t="s">
        <v>11</v>
      </c>
      <c r="C53" s="2">
        <f t="shared" si="0"/>
        <v>45478</v>
      </c>
      <c r="D53" t="str">
        <f t="shared" si="1"/>
        <v>午後</v>
      </c>
      <c r="E53">
        <f t="shared" si="2"/>
        <v>7</v>
      </c>
      <c r="F53" t="str">
        <f t="shared" si="3"/>
        <v>前半</v>
      </c>
      <c r="G53" t="str">
        <f>_xlfn.IFNA(VLOOKUP(C53,キャンペーン!$A$2:$B$7,2,FALSE),IF(WEEKDAY(A53,2)&gt;5,"土日","平日"))</f>
        <v>平日</v>
      </c>
    </row>
    <row r="54" spans="1:7" x14ac:dyDescent="0.7">
      <c r="A54" s="1">
        <v>45478.609733796293</v>
      </c>
      <c r="B54" t="s">
        <v>13</v>
      </c>
      <c r="C54" s="2">
        <f t="shared" si="0"/>
        <v>45478</v>
      </c>
      <c r="D54" t="str">
        <f t="shared" si="1"/>
        <v>午後</v>
      </c>
      <c r="E54">
        <f t="shared" si="2"/>
        <v>7</v>
      </c>
      <c r="F54" t="str">
        <f t="shared" si="3"/>
        <v>前半</v>
      </c>
      <c r="G54" t="str">
        <f>_xlfn.IFNA(VLOOKUP(C54,キャンペーン!$A$2:$B$7,2,FALSE),IF(WEEKDAY(A54,2)&gt;5,"土日","平日"))</f>
        <v>平日</v>
      </c>
    </row>
    <row r="55" spans="1:7" x14ac:dyDescent="0.7">
      <c r="A55" s="1">
        <v>45479.396354166667</v>
      </c>
      <c r="B55" t="s">
        <v>11</v>
      </c>
      <c r="C55" s="2">
        <f t="shared" si="0"/>
        <v>45479</v>
      </c>
      <c r="D55" t="str">
        <f t="shared" si="1"/>
        <v>午前</v>
      </c>
      <c r="E55">
        <f t="shared" si="2"/>
        <v>7</v>
      </c>
      <c r="F55" t="str">
        <f t="shared" si="3"/>
        <v>前半</v>
      </c>
      <c r="G55" t="str">
        <f>_xlfn.IFNA(VLOOKUP(C55,キャンペーン!$A$2:$B$7,2,FALSE),IF(WEEKDAY(A55,2)&gt;5,"土日","平日"))</f>
        <v>土日</v>
      </c>
    </row>
    <row r="56" spans="1:7" x14ac:dyDescent="0.7">
      <c r="A56" s="1">
        <v>45479.449189814812</v>
      </c>
      <c r="B56" t="s">
        <v>13</v>
      </c>
      <c r="C56" s="2">
        <f t="shared" si="0"/>
        <v>45479</v>
      </c>
      <c r="D56" t="str">
        <f t="shared" si="1"/>
        <v>午前</v>
      </c>
      <c r="E56">
        <f t="shared" si="2"/>
        <v>7</v>
      </c>
      <c r="F56" t="str">
        <f t="shared" si="3"/>
        <v>前半</v>
      </c>
      <c r="G56" t="str">
        <f>_xlfn.IFNA(VLOOKUP(C56,キャンペーン!$A$2:$B$7,2,FALSE),IF(WEEKDAY(A56,2)&gt;5,"土日","平日"))</f>
        <v>土日</v>
      </c>
    </row>
    <row r="57" spans="1:7" x14ac:dyDescent="0.7">
      <c r="A57" s="1">
        <v>45479.450752314813</v>
      </c>
      <c r="B57" t="s">
        <v>11</v>
      </c>
      <c r="C57" s="2">
        <f t="shared" si="0"/>
        <v>45479</v>
      </c>
      <c r="D57" t="str">
        <f t="shared" si="1"/>
        <v>午前</v>
      </c>
      <c r="E57">
        <f t="shared" si="2"/>
        <v>7</v>
      </c>
      <c r="F57" t="str">
        <f t="shared" si="3"/>
        <v>前半</v>
      </c>
      <c r="G57" t="str">
        <f>_xlfn.IFNA(VLOOKUP(C57,キャンペーン!$A$2:$B$7,2,FALSE),IF(WEEKDAY(A57,2)&gt;5,"土日","平日"))</f>
        <v>土日</v>
      </c>
    </row>
    <row r="58" spans="1:7" x14ac:dyDescent="0.7">
      <c r="A58" s="1">
        <v>45479.461909722224</v>
      </c>
      <c r="B58" t="s">
        <v>13</v>
      </c>
      <c r="C58" s="2">
        <f t="shared" si="0"/>
        <v>45479</v>
      </c>
      <c r="D58" t="str">
        <f t="shared" si="1"/>
        <v>午前</v>
      </c>
      <c r="E58">
        <f t="shared" si="2"/>
        <v>7</v>
      </c>
      <c r="F58" t="str">
        <f t="shared" si="3"/>
        <v>前半</v>
      </c>
      <c r="G58" t="str">
        <f>_xlfn.IFNA(VLOOKUP(C58,キャンペーン!$A$2:$B$7,2,FALSE),IF(WEEKDAY(A58,2)&gt;5,"土日","平日"))</f>
        <v>土日</v>
      </c>
    </row>
    <row r="59" spans="1:7" x14ac:dyDescent="0.7">
      <c r="A59" s="1">
        <v>45479.463969907411</v>
      </c>
      <c r="B59" t="s">
        <v>13</v>
      </c>
      <c r="C59" s="2">
        <f t="shared" si="0"/>
        <v>45479</v>
      </c>
      <c r="D59" t="str">
        <f t="shared" si="1"/>
        <v>午前</v>
      </c>
      <c r="E59">
        <f t="shared" si="2"/>
        <v>7</v>
      </c>
      <c r="F59" t="str">
        <f t="shared" si="3"/>
        <v>前半</v>
      </c>
      <c r="G59" t="str">
        <f>_xlfn.IFNA(VLOOKUP(C59,キャンペーン!$A$2:$B$7,2,FALSE),IF(WEEKDAY(A59,2)&gt;5,"土日","平日"))</f>
        <v>土日</v>
      </c>
    </row>
    <row r="60" spans="1:7" x14ac:dyDescent="0.7">
      <c r="A60" s="1">
        <v>45479.474479166667</v>
      </c>
      <c r="B60" t="s">
        <v>11</v>
      </c>
      <c r="C60" s="2">
        <f t="shared" si="0"/>
        <v>45479</v>
      </c>
      <c r="D60" t="str">
        <f t="shared" si="1"/>
        <v>午前</v>
      </c>
      <c r="E60">
        <f t="shared" si="2"/>
        <v>7</v>
      </c>
      <c r="F60" t="str">
        <f t="shared" si="3"/>
        <v>前半</v>
      </c>
      <c r="G60" t="str">
        <f>_xlfn.IFNA(VLOOKUP(C60,キャンペーン!$A$2:$B$7,2,FALSE),IF(WEEKDAY(A60,2)&gt;5,"土日","平日"))</f>
        <v>土日</v>
      </c>
    </row>
    <row r="61" spans="1:7" x14ac:dyDescent="0.7">
      <c r="A61" s="1">
        <v>45479.483194444445</v>
      </c>
      <c r="B61" t="s">
        <v>11</v>
      </c>
      <c r="C61" s="2">
        <f t="shared" si="0"/>
        <v>45479</v>
      </c>
      <c r="D61" t="str">
        <f t="shared" si="1"/>
        <v>午前</v>
      </c>
      <c r="E61">
        <f t="shared" si="2"/>
        <v>7</v>
      </c>
      <c r="F61" t="str">
        <f t="shared" si="3"/>
        <v>前半</v>
      </c>
      <c r="G61" t="str">
        <f>_xlfn.IFNA(VLOOKUP(C61,キャンペーン!$A$2:$B$7,2,FALSE),IF(WEEKDAY(A61,2)&gt;5,"土日","平日"))</f>
        <v>土日</v>
      </c>
    </row>
    <row r="62" spans="1:7" x14ac:dyDescent="0.7">
      <c r="A62" s="1">
        <v>45479.514652777776</v>
      </c>
      <c r="B62" t="s">
        <v>13</v>
      </c>
      <c r="C62" s="2">
        <f t="shared" si="0"/>
        <v>45479</v>
      </c>
      <c r="D62" t="str">
        <f t="shared" si="1"/>
        <v>午後</v>
      </c>
      <c r="E62">
        <f t="shared" si="2"/>
        <v>7</v>
      </c>
      <c r="F62" t="str">
        <f t="shared" si="3"/>
        <v>前半</v>
      </c>
      <c r="G62" t="str">
        <f>_xlfn.IFNA(VLOOKUP(C62,キャンペーン!$A$2:$B$7,2,FALSE),IF(WEEKDAY(A62,2)&gt;5,"土日","平日"))</f>
        <v>土日</v>
      </c>
    </row>
    <row r="63" spans="1:7" x14ac:dyDescent="0.7">
      <c r="A63" s="1">
        <v>45479.527268518519</v>
      </c>
      <c r="B63" t="s">
        <v>11</v>
      </c>
      <c r="C63" s="2">
        <f t="shared" si="0"/>
        <v>45479</v>
      </c>
      <c r="D63" t="str">
        <f t="shared" si="1"/>
        <v>午後</v>
      </c>
      <c r="E63">
        <f t="shared" si="2"/>
        <v>7</v>
      </c>
      <c r="F63" t="str">
        <f t="shared" si="3"/>
        <v>前半</v>
      </c>
      <c r="G63" t="str">
        <f>_xlfn.IFNA(VLOOKUP(C63,キャンペーン!$A$2:$B$7,2,FALSE),IF(WEEKDAY(A63,2)&gt;5,"土日","平日"))</f>
        <v>土日</v>
      </c>
    </row>
    <row r="64" spans="1:7" x14ac:dyDescent="0.7">
      <c r="A64" s="1">
        <v>45479.539039351854</v>
      </c>
      <c r="B64" t="s">
        <v>13</v>
      </c>
      <c r="C64" s="2">
        <f t="shared" si="0"/>
        <v>45479</v>
      </c>
      <c r="D64" t="str">
        <f t="shared" si="1"/>
        <v>午後</v>
      </c>
      <c r="E64">
        <f t="shared" si="2"/>
        <v>7</v>
      </c>
      <c r="F64" t="str">
        <f t="shared" si="3"/>
        <v>前半</v>
      </c>
      <c r="G64" t="str">
        <f>_xlfn.IFNA(VLOOKUP(C64,キャンペーン!$A$2:$B$7,2,FALSE),IF(WEEKDAY(A64,2)&gt;5,"土日","平日"))</f>
        <v>土日</v>
      </c>
    </row>
    <row r="65" spans="1:7" x14ac:dyDescent="0.7">
      <c r="A65" s="1">
        <v>45479.585451388892</v>
      </c>
      <c r="B65" t="s">
        <v>11</v>
      </c>
      <c r="C65" s="2">
        <f t="shared" si="0"/>
        <v>45479</v>
      </c>
      <c r="D65" t="str">
        <f t="shared" si="1"/>
        <v>午後</v>
      </c>
      <c r="E65">
        <f t="shared" si="2"/>
        <v>7</v>
      </c>
      <c r="F65" t="str">
        <f t="shared" si="3"/>
        <v>前半</v>
      </c>
      <c r="G65" t="str">
        <f>_xlfn.IFNA(VLOOKUP(C65,キャンペーン!$A$2:$B$7,2,FALSE),IF(WEEKDAY(A65,2)&gt;5,"土日","平日"))</f>
        <v>土日</v>
      </c>
    </row>
    <row r="66" spans="1:7" x14ac:dyDescent="0.7">
      <c r="A66" s="1">
        <v>45479.592083333337</v>
      </c>
      <c r="B66" t="s">
        <v>11</v>
      </c>
      <c r="C66" s="2">
        <f t="shared" si="0"/>
        <v>45479</v>
      </c>
      <c r="D66" t="str">
        <f t="shared" si="1"/>
        <v>午後</v>
      </c>
      <c r="E66">
        <f t="shared" si="2"/>
        <v>7</v>
      </c>
      <c r="F66" t="str">
        <f t="shared" si="3"/>
        <v>前半</v>
      </c>
      <c r="G66" t="str">
        <f>_xlfn.IFNA(VLOOKUP(C66,キャンペーン!$A$2:$B$7,2,FALSE),IF(WEEKDAY(A66,2)&gt;5,"土日","平日"))</f>
        <v>土日</v>
      </c>
    </row>
    <row r="67" spans="1:7" x14ac:dyDescent="0.7">
      <c r="A67" s="1">
        <v>45479.611087962963</v>
      </c>
      <c r="B67" t="s">
        <v>11</v>
      </c>
      <c r="C67" s="2">
        <f t="shared" ref="C67:C130" si="4">INT(A67)</f>
        <v>45479</v>
      </c>
      <c r="D67" t="str">
        <f t="shared" ref="D67:D130" si="5">IF(HOUR(A67)&gt;=12,"午後","午前")</f>
        <v>午後</v>
      </c>
      <c r="E67">
        <f t="shared" ref="E67:E130" si="6">MONTH(A67)</f>
        <v>7</v>
      </c>
      <c r="F67" t="str">
        <f t="shared" ref="F67:F130" si="7">IF(DAY(A67)&gt;=16,"後半","前半")</f>
        <v>前半</v>
      </c>
      <c r="G67" t="str">
        <f>_xlfn.IFNA(VLOOKUP(C67,キャンペーン!$A$2:$B$7,2,FALSE),IF(WEEKDAY(A67,2)&gt;5,"土日","平日"))</f>
        <v>土日</v>
      </c>
    </row>
    <row r="68" spans="1:7" x14ac:dyDescent="0.7">
      <c r="A68" s="1">
        <v>45479.616435185184</v>
      </c>
      <c r="B68" t="s">
        <v>13</v>
      </c>
      <c r="C68" s="2">
        <f t="shared" si="4"/>
        <v>45479</v>
      </c>
      <c r="D68" t="str">
        <f t="shared" si="5"/>
        <v>午後</v>
      </c>
      <c r="E68">
        <f t="shared" si="6"/>
        <v>7</v>
      </c>
      <c r="F68" t="str">
        <f t="shared" si="7"/>
        <v>前半</v>
      </c>
      <c r="G68" t="str">
        <f>_xlfn.IFNA(VLOOKUP(C68,キャンペーン!$A$2:$B$7,2,FALSE),IF(WEEKDAY(A68,2)&gt;5,"土日","平日"))</f>
        <v>土日</v>
      </c>
    </row>
    <row r="69" spans="1:7" x14ac:dyDescent="0.7">
      <c r="A69" s="1">
        <v>45479.620532407411</v>
      </c>
      <c r="B69" t="s">
        <v>11</v>
      </c>
      <c r="C69" s="2">
        <f t="shared" si="4"/>
        <v>45479</v>
      </c>
      <c r="D69" t="str">
        <f t="shared" si="5"/>
        <v>午後</v>
      </c>
      <c r="E69">
        <f t="shared" si="6"/>
        <v>7</v>
      </c>
      <c r="F69" t="str">
        <f t="shared" si="7"/>
        <v>前半</v>
      </c>
      <c r="G69" t="str">
        <f>_xlfn.IFNA(VLOOKUP(C69,キャンペーン!$A$2:$B$7,2,FALSE),IF(WEEKDAY(A69,2)&gt;5,"土日","平日"))</f>
        <v>土日</v>
      </c>
    </row>
    <row r="70" spans="1:7" x14ac:dyDescent="0.7">
      <c r="A70" s="1">
        <v>45480.381643518522</v>
      </c>
      <c r="B70" t="s">
        <v>13</v>
      </c>
      <c r="C70" s="2">
        <f t="shared" si="4"/>
        <v>45480</v>
      </c>
      <c r="D70" t="str">
        <f t="shared" si="5"/>
        <v>午前</v>
      </c>
      <c r="E70">
        <f t="shared" si="6"/>
        <v>7</v>
      </c>
      <c r="F70" t="str">
        <f t="shared" si="7"/>
        <v>前半</v>
      </c>
      <c r="G70" t="str">
        <f>_xlfn.IFNA(VLOOKUP(C70,キャンペーン!$A$2:$B$7,2,FALSE),IF(WEEKDAY(A70,2)&gt;5,"土日","平日"))</f>
        <v>土日</v>
      </c>
    </row>
    <row r="71" spans="1:7" x14ac:dyDescent="0.7">
      <c r="A71" s="1">
        <v>45480.476354166669</v>
      </c>
      <c r="B71" t="s">
        <v>11</v>
      </c>
      <c r="C71" s="2">
        <f t="shared" si="4"/>
        <v>45480</v>
      </c>
      <c r="D71" t="str">
        <f t="shared" si="5"/>
        <v>午前</v>
      </c>
      <c r="E71">
        <f t="shared" si="6"/>
        <v>7</v>
      </c>
      <c r="F71" t="str">
        <f t="shared" si="7"/>
        <v>前半</v>
      </c>
      <c r="G71" t="str">
        <f>_xlfn.IFNA(VLOOKUP(C71,キャンペーン!$A$2:$B$7,2,FALSE),IF(WEEKDAY(A71,2)&gt;5,"土日","平日"))</f>
        <v>土日</v>
      </c>
    </row>
    <row r="72" spans="1:7" x14ac:dyDescent="0.7">
      <c r="A72" s="1">
        <v>45480.482638888891</v>
      </c>
      <c r="B72" t="s">
        <v>13</v>
      </c>
      <c r="C72" s="2">
        <f t="shared" si="4"/>
        <v>45480</v>
      </c>
      <c r="D72" t="str">
        <f t="shared" si="5"/>
        <v>午前</v>
      </c>
      <c r="E72">
        <f t="shared" si="6"/>
        <v>7</v>
      </c>
      <c r="F72" t="str">
        <f t="shared" si="7"/>
        <v>前半</v>
      </c>
      <c r="G72" t="str">
        <f>_xlfn.IFNA(VLOOKUP(C72,キャンペーン!$A$2:$B$7,2,FALSE),IF(WEEKDAY(A72,2)&gt;5,"土日","平日"))</f>
        <v>土日</v>
      </c>
    </row>
    <row r="73" spans="1:7" x14ac:dyDescent="0.7">
      <c r="A73" s="1">
        <v>45480.503206018519</v>
      </c>
      <c r="B73" t="s">
        <v>11</v>
      </c>
      <c r="C73" s="2">
        <f t="shared" si="4"/>
        <v>45480</v>
      </c>
      <c r="D73" t="str">
        <f t="shared" si="5"/>
        <v>午後</v>
      </c>
      <c r="E73">
        <f t="shared" si="6"/>
        <v>7</v>
      </c>
      <c r="F73" t="str">
        <f t="shared" si="7"/>
        <v>前半</v>
      </c>
      <c r="G73" t="str">
        <f>_xlfn.IFNA(VLOOKUP(C73,キャンペーン!$A$2:$B$7,2,FALSE),IF(WEEKDAY(A73,2)&gt;5,"土日","平日"))</f>
        <v>土日</v>
      </c>
    </row>
    <row r="74" spans="1:7" x14ac:dyDescent="0.7">
      <c r="A74" s="1">
        <v>45480.517905092594</v>
      </c>
      <c r="B74" t="s">
        <v>11</v>
      </c>
      <c r="C74" s="2">
        <f t="shared" si="4"/>
        <v>45480</v>
      </c>
      <c r="D74" t="str">
        <f t="shared" si="5"/>
        <v>午後</v>
      </c>
      <c r="E74">
        <f t="shared" si="6"/>
        <v>7</v>
      </c>
      <c r="F74" t="str">
        <f t="shared" si="7"/>
        <v>前半</v>
      </c>
      <c r="G74" t="str">
        <f>_xlfn.IFNA(VLOOKUP(C74,キャンペーン!$A$2:$B$7,2,FALSE),IF(WEEKDAY(A74,2)&gt;5,"土日","平日"))</f>
        <v>土日</v>
      </c>
    </row>
    <row r="75" spans="1:7" x14ac:dyDescent="0.7">
      <c r="A75" s="1">
        <v>45480.546099537038</v>
      </c>
      <c r="B75" t="s">
        <v>11</v>
      </c>
      <c r="C75" s="2">
        <f t="shared" si="4"/>
        <v>45480</v>
      </c>
      <c r="D75" t="str">
        <f t="shared" si="5"/>
        <v>午後</v>
      </c>
      <c r="E75">
        <f t="shared" si="6"/>
        <v>7</v>
      </c>
      <c r="F75" t="str">
        <f t="shared" si="7"/>
        <v>前半</v>
      </c>
      <c r="G75" t="str">
        <f>_xlfn.IFNA(VLOOKUP(C75,キャンペーン!$A$2:$B$7,2,FALSE),IF(WEEKDAY(A75,2)&gt;5,"土日","平日"))</f>
        <v>土日</v>
      </c>
    </row>
    <row r="76" spans="1:7" x14ac:dyDescent="0.7">
      <c r="A76" s="1">
        <v>45480.561354166668</v>
      </c>
      <c r="B76" t="s">
        <v>11</v>
      </c>
      <c r="C76" s="2">
        <f t="shared" si="4"/>
        <v>45480</v>
      </c>
      <c r="D76" t="str">
        <f t="shared" si="5"/>
        <v>午後</v>
      </c>
      <c r="E76">
        <f t="shared" si="6"/>
        <v>7</v>
      </c>
      <c r="F76" t="str">
        <f t="shared" si="7"/>
        <v>前半</v>
      </c>
      <c r="G76" t="str">
        <f>_xlfn.IFNA(VLOOKUP(C76,キャンペーン!$A$2:$B$7,2,FALSE),IF(WEEKDAY(A76,2)&gt;5,"土日","平日"))</f>
        <v>土日</v>
      </c>
    </row>
    <row r="77" spans="1:7" x14ac:dyDescent="0.7">
      <c r="A77" s="1">
        <v>45480.569085648145</v>
      </c>
      <c r="B77" t="s">
        <v>13</v>
      </c>
      <c r="C77" s="2">
        <f t="shared" si="4"/>
        <v>45480</v>
      </c>
      <c r="D77" t="str">
        <f t="shared" si="5"/>
        <v>午後</v>
      </c>
      <c r="E77">
        <f t="shared" si="6"/>
        <v>7</v>
      </c>
      <c r="F77" t="str">
        <f t="shared" si="7"/>
        <v>前半</v>
      </c>
      <c r="G77" t="str">
        <f>_xlfn.IFNA(VLOOKUP(C77,キャンペーン!$A$2:$B$7,2,FALSE),IF(WEEKDAY(A77,2)&gt;5,"土日","平日"))</f>
        <v>土日</v>
      </c>
    </row>
    <row r="78" spans="1:7" x14ac:dyDescent="0.7">
      <c r="A78" s="1">
        <v>45480.574594907404</v>
      </c>
      <c r="B78" t="s">
        <v>11</v>
      </c>
      <c r="C78" s="2">
        <f t="shared" si="4"/>
        <v>45480</v>
      </c>
      <c r="D78" t="str">
        <f t="shared" si="5"/>
        <v>午後</v>
      </c>
      <c r="E78">
        <f t="shared" si="6"/>
        <v>7</v>
      </c>
      <c r="F78" t="str">
        <f t="shared" si="7"/>
        <v>前半</v>
      </c>
      <c r="G78" t="str">
        <f>_xlfn.IFNA(VLOOKUP(C78,キャンペーン!$A$2:$B$7,2,FALSE),IF(WEEKDAY(A78,2)&gt;5,"土日","平日"))</f>
        <v>土日</v>
      </c>
    </row>
    <row r="79" spans="1:7" x14ac:dyDescent="0.7">
      <c r="A79" s="1">
        <v>45480.601226851853</v>
      </c>
      <c r="B79" t="s">
        <v>11</v>
      </c>
      <c r="C79" s="2">
        <f t="shared" si="4"/>
        <v>45480</v>
      </c>
      <c r="D79" t="str">
        <f t="shared" si="5"/>
        <v>午後</v>
      </c>
      <c r="E79">
        <f t="shared" si="6"/>
        <v>7</v>
      </c>
      <c r="F79" t="str">
        <f t="shared" si="7"/>
        <v>前半</v>
      </c>
      <c r="G79" t="str">
        <f>_xlfn.IFNA(VLOOKUP(C79,キャンペーン!$A$2:$B$7,2,FALSE),IF(WEEKDAY(A79,2)&gt;5,"土日","平日"))</f>
        <v>土日</v>
      </c>
    </row>
    <row r="80" spans="1:7" x14ac:dyDescent="0.7">
      <c r="A80" s="1">
        <v>45481.382233796299</v>
      </c>
      <c r="B80" t="s">
        <v>11</v>
      </c>
      <c r="C80" s="2">
        <f t="shared" si="4"/>
        <v>45481</v>
      </c>
      <c r="D80" t="str">
        <f t="shared" si="5"/>
        <v>午前</v>
      </c>
      <c r="E80">
        <f t="shared" si="6"/>
        <v>7</v>
      </c>
      <c r="F80" t="str">
        <f t="shared" si="7"/>
        <v>前半</v>
      </c>
      <c r="G80" t="str">
        <f>_xlfn.IFNA(VLOOKUP(C80,キャンペーン!$A$2:$B$7,2,FALSE),IF(WEEKDAY(A80,2)&gt;5,"土日","平日"))</f>
        <v>平日</v>
      </c>
    </row>
    <row r="81" spans="1:7" x14ac:dyDescent="0.7">
      <c r="A81" s="1">
        <v>45481.407222222224</v>
      </c>
      <c r="B81" t="s">
        <v>13</v>
      </c>
      <c r="C81" s="2">
        <f t="shared" si="4"/>
        <v>45481</v>
      </c>
      <c r="D81" t="str">
        <f t="shared" si="5"/>
        <v>午前</v>
      </c>
      <c r="E81">
        <f t="shared" si="6"/>
        <v>7</v>
      </c>
      <c r="F81" t="str">
        <f t="shared" si="7"/>
        <v>前半</v>
      </c>
      <c r="G81" t="str">
        <f>_xlfn.IFNA(VLOOKUP(C81,キャンペーン!$A$2:$B$7,2,FALSE),IF(WEEKDAY(A81,2)&gt;5,"土日","平日"))</f>
        <v>平日</v>
      </c>
    </row>
    <row r="82" spans="1:7" x14ac:dyDescent="0.7">
      <c r="A82" s="1">
        <v>45481.411203703705</v>
      </c>
      <c r="B82" t="s">
        <v>13</v>
      </c>
      <c r="C82" s="2">
        <f t="shared" si="4"/>
        <v>45481</v>
      </c>
      <c r="D82" t="str">
        <f t="shared" si="5"/>
        <v>午前</v>
      </c>
      <c r="E82">
        <f t="shared" si="6"/>
        <v>7</v>
      </c>
      <c r="F82" t="str">
        <f t="shared" si="7"/>
        <v>前半</v>
      </c>
      <c r="G82" t="str">
        <f>_xlfn.IFNA(VLOOKUP(C82,キャンペーン!$A$2:$B$7,2,FALSE),IF(WEEKDAY(A82,2)&gt;5,"土日","平日"))</f>
        <v>平日</v>
      </c>
    </row>
    <row r="83" spans="1:7" x14ac:dyDescent="0.7">
      <c r="A83" s="1">
        <v>45481.414722222224</v>
      </c>
      <c r="B83" t="s">
        <v>13</v>
      </c>
      <c r="C83" s="2">
        <f t="shared" si="4"/>
        <v>45481</v>
      </c>
      <c r="D83" t="str">
        <f t="shared" si="5"/>
        <v>午前</v>
      </c>
      <c r="E83">
        <f t="shared" si="6"/>
        <v>7</v>
      </c>
      <c r="F83" t="str">
        <f t="shared" si="7"/>
        <v>前半</v>
      </c>
      <c r="G83" t="str">
        <f>_xlfn.IFNA(VLOOKUP(C83,キャンペーン!$A$2:$B$7,2,FALSE),IF(WEEKDAY(A83,2)&gt;5,"土日","平日"))</f>
        <v>平日</v>
      </c>
    </row>
    <row r="84" spans="1:7" x14ac:dyDescent="0.7">
      <c r="A84" s="1">
        <v>45481.426851851851</v>
      </c>
      <c r="B84" t="s">
        <v>13</v>
      </c>
      <c r="C84" s="2">
        <f t="shared" si="4"/>
        <v>45481</v>
      </c>
      <c r="D84" t="str">
        <f t="shared" si="5"/>
        <v>午前</v>
      </c>
      <c r="E84">
        <f t="shared" si="6"/>
        <v>7</v>
      </c>
      <c r="F84" t="str">
        <f t="shared" si="7"/>
        <v>前半</v>
      </c>
      <c r="G84" t="str">
        <f>_xlfn.IFNA(VLOOKUP(C84,キャンペーン!$A$2:$B$7,2,FALSE),IF(WEEKDAY(A84,2)&gt;5,"土日","平日"))</f>
        <v>平日</v>
      </c>
    </row>
    <row r="85" spans="1:7" x14ac:dyDescent="0.7">
      <c r="A85" s="1">
        <v>45481.474131944444</v>
      </c>
      <c r="B85" t="s">
        <v>13</v>
      </c>
      <c r="C85" s="2">
        <f t="shared" si="4"/>
        <v>45481</v>
      </c>
      <c r="D85" t="str">
        <f t="shared" si="5"/>
        <v>午前</v>
      </c>
      <c r="E85">
        <f t="shared" si="6"/>
        <v>7</v>
      </c>
      <c r="F85" t="str">
        <f t="shared" si="7"/>
        <v>前半</v>
      </c>
      <c r="G85" t="str">
        <f>_xlfn.IFNA(VLOOKUP(C85,キャンペーン!$A$2:$B$7,2,FALSE),IF(WEEKDAY(A85,2)&gt;5,"土日","平日"))</f>
        <v>平日</v>
      </c>
    </row>
    <row r="86" spans="1:7" x14ac:dyDescent="0.7">
      <c r="A86" s="1">
        <v>45481.481087962966</v>
      </c>
      <c r="B86" t="s">
        <v>13</v>
      </c>
      <c r="C86" s="2">
        <f t="shared" si="4"/>
        <v>45481</v>
      </c>
      <c r="D86" t="str">
        <f t="shared" si="5"/>
        <v>午前</v>
      </c>
      <c r="E86">
        <f t="shared" si="6"/>
        <v>7</v>
      </c>
      <c r="F86" t="str">
        <f t="shared" si="7"/>
        <v>前半</v>
      </c>
      <c r="G86" t="str">
        <f>_xlfn.IFNA(VLOOKUP(C86,キャンペーン!$A$2:$B$7,2,FALSE),IF(WEEKDAY(A86,2)&gt;5,"土日","平日"))</f>
        <v>平日</v>
      </c>
    </row>
    <row r="87" spans="1:7" x14ac:dyDescent="0.7">
      <c r="A87" s="1">
        <v>45481.492407407408</v>
      </c>
      <c r="B87" t="s">
        <v>13</v>
      </c>
      <c r="C87" s="2">
        <f t="shared" si="4"/>
        <v>45481</v>
      </c>
      <c r="D87" t="str">
        <f t="shared" si="5"/>
        <v>午前</v>
      </c>
      <c r="E87">
        <f t="shared" si="6"/>
        <v>7</v>
      </c>
      <c r="F87" t="str">
        <f t="shared" si="7"/>
        <v>前半</v>
      </c>
      <c r="G87" t="str">
        <f>_xlfn.IFNA(VLOOKUP(C87,キャンペーン!$A$2:$B$7,2,FALSE),IF(WEEKDAY(A87,2)&gt;5,"土日","平日"))</f>
        <v>平日</v>
      </c>
    </row>
    <row r="88" spans="1:7" x14ac:dyDescent="0.7">
      <c r="A88" s="1">
        <v>45481.54824074074</v>
      </c>
      <c r="B88" t="s">
        <v>13</v>
      </c>
      <c r="C88" s="2">
        <f t="shared" si="4"/>
        <v>45481</v>
      </c>
      <c r="D88" t="str">
        <f t="shared" si="5"/>
        <v>午後</v>
      </c>
      <c r="E88">
        <f t="shared" si="6"/>
        <v>7</v>
      </c>
      <c r="F88" t="str">
        <f t="shared" si="7"/>
        <v>前半</v>
      </c>
      <c r="G88" t="str">
        <f>_xlfn.IFNA(VLOOKUP(C88,キャンペーン!$A$2:$B$7,2,FALSE),IF(WEEKDAY(A88,2)&gt;5,"土日","平日"))</f>
        <v>平日</v>
      </c>
    </row>
    <row r="89" spans="1:7" x14ac:dyDescent="0.7">
      <c r="A89" s="1">
        <v>45481.580671296295</v>
      </c>
      <c r="B89" t="s">
        <v>13</v>
      </c>
      <c r="C89" s="2">
        <f t="shared" si="4"/>
        <v>45481</v>
      </c>
      <c r="D89" t="str">
        <f t="shared" si="5"/>
        <v>午後</v>
      </c>
      <c r="E89">
        <f t="shared" si="6"/>
        <v>7</v>
      </c>
      <c r="F89" t="str">
        <f t="shared" si="7"/>
        <v>前半</v>
      </c>
      <c r="G89" t="str">
        <f>_xlfn.IFNA(VLOOKUP(C89,キャンペーン!$A$2:$B$7,2,FALSE),IF(WEEKDAY(A89,2)&gt;5,"土日","平日"))</f>
        <v>平日</v>
      </c>
    </row>
    <row r="90" spans="1:7" x14ac:dyDescent="0.7">
      <c r="A90" s="1">
        <v>45481.610636574071</v>
      </c>
      <c r="B90" t="s">
        <v>11</v>
      </c>
      <c r="C90" s="2">
        <f t="shared" si="4"/>
        <v>45481</v>
      </c>
      <c r="D90" t="str">
        <f t="shared" si="5"/>
        <v>午後</v>
      </c>
      <c r="E90">
        <f t="shared" si="6"/>
        <v>7</v>
      </c>
      <c r="F90" t="str">
        <f t="shared" si="7"/>
        <v>前半</v>
      </c>
      <c r="G90" t="str">
        <f>_xlfn.IFNA(VLOOKUP(C90,キャンペーン!$A$2:$B$7,2,FALSE),IF(WEEKDAY(A90,2)&gt;5,"土日","平日"))</f>
        <v>平日</v>
      </c>
    </row>
    <row r="91" spans="1:7" x14ac:dyDescent="0.7">
      <c r="A91" s="1">
        <v>45482.415312500001</v>
      </c>
      <c r="B91" t="s">
        <v>13</v>
      </c>
      <c r="C91" s="2">
        <f t="shared" si="4"/>
        <v>45482</v>
      </c>
      <c r="D91" t="str">
        <f t="shared" si="5"/>
        <v>午前</v>
      </c>
      <c r="E91">
        <f t="shared" si="6"/>
        <v>7</v>
      </c>
      <c r="F91" t="str">
        <f t="shared" si="7"/>
        <v>前半</v>
      </c>
      <c r="G91" t="str">
        <f>_xlfn.IFNA(VLOOKUP(C91,キャンペーン!$A$2:$B$7,2,FALSE),IF(WEEKDAY(A91,2)&gt;5,"土日","平日"))</f>
        <v>平日</v>
      </c>
    </row>
    <row r="92" spans="1:7" x14ac:dyDescent="0.7">
      <c r="A92" s="1">
        <v>45482.431759259256</v>
      </c>
      <c r="B92" t="s">
        <v>13</v>
      </c>
      <c r="C92" s="2">
        <f t="shared" si="4"/>
        <v>45482</v>
      </c>
      <c r="D92" t="str">
        <f t="shared" si="5"/>
        <v>午前</v>
      </c>
      <c r="E92">
        <f t="shared" si="6"/>
        <v>7</v>
      </c>
      <c r="F92" t="str">
        <f t="shared" si="7"/>
        <v>前半</v>
      </c>
      <c r="G92" t="str">
        <f>_xlfn.IFNA(VLOOKUP(C92,キャンペーン!$A$2:$B$7,2,FALSE),IF(WEEKDAY(A92,2)&gt;5,"土日","平日"))</f>
        <v>平日</v>
      </c>
    </row>
    <row r="93" spans="1:7" x14ac:dyDescent="0.7">
      <c r="A93" s="1">
        <v>45482.457268518519</v>
      </c>
      <c r="B93" t="s">
        <v>11</v>
      </c>
      <c r="C93" s="2">
        <f t="shared" si="4"/>
        <v>45482</v>
      </c>
      <c r="D93" t="str">
        <f t="shared" si="5"/>
        <v>午前</v>
      </c>
      <c r="E93">
        <f t="shared" si="6"/>
        <v>7</v>
      </c>
      <c r="F93" t="str">
        <f t="shared" si="7"/>
        <v>前半</v>
      </c>
      <c r="G93" t="str">
        <f>_xlfn.IFNA(VLOOKUP(C93,キャンペーン!$A$2:$B$7,2,FALSE),IF(WEEKDAY(A93,2)&gt;5,"土日","平日"))</f>
        <v>平日</v>
      </c>
    </row>
    <row r="94" spans="1:7" x14ac:dyDescent="0.7">
      <c r="A94" s="1">
        <v>45482.468657407408</v>
      </c>
      <c r="B94" t="s">
        <v>13</v>
      </c>
      <c r="C94" s="2">
        <f t="shared" si="4"/>
        <v>45482</v>
      </c>
      <c r="D94" t="str">
        <f t="shared" si="5"/>
        <v>午前</v>
      </c>
      <c r="E94">
        <f t="shared" si="6"/>
        <v>7</v>
      </c>
      <c r="F94" t="str">
        <f t="shared" si="7"/>
        <v>前半</v>
      </c>
      <c r="G94" t="str">
        <f>_xlfn.IFNA(VLOOKUP(C94,キャンペーン!$A$2:$B$7,2,FALSE),IF(WEEKDAY(A94,2)&gt;5,"土日","平日"))</f>
        <v>平日</v>
      </c>
    </row>
    <row r="95" spans="1:7" x14ac:dyDescent="0.7">
      <c r="A95" s="1">
        <v>45482.47388888889</v>
      </c>
      <c r="B95" t="s">
        <v>13</v>
      </c>
      <c r="C95" s="2">
        <f t="shared" si="4"/>
        <v>45482</v>
      </c>
      <c r="D95" t="str">
        <f t="shared" si="5"/>
        <v>午前</v>
      </c>
      <c r="E95">
        <f t="shared" si="6"/>
        <v>7</v>
      </c>
      <c r="F95" t="str">
        <f t="shared" si="7"/>
        <v>前半</v>
      </c>
      <c r="G95" t="str">
        <f>_xlfn.IFNA(VLOOKUP(C95,キャンペーン!$A$2:$B$7,2,FALSE),IF(WEEKDAY(A95,2)&gt;5,"土日","平日"))</f>
        <v>平日</v>
      </c>
    </row>
    <row r="96" spans="1:7" x14ac:dyDescent="0.7">
      <c r="A96" s="1">
        <v>45482.503472222219</v>
      </c>
      <c r="B96" t="s">
        <v>13</v>
      </c>
      <c r="C96" s="2">
        <f t="shared" si="4"/>
        <v>45482</v>
      </c>
      <c r="D96" t="str">
        <f t="shared" si="5"/>
        <v>午後</v>
      </c>
      <c r="E96">
        <f t="shared" si="6"/>
        <v>7</v>
      </c>
      <c r="F96" t="str">
        <f t="shared" si="7"/>
        <v>前半</v>
      </c>
      <c r="G96" t="str">
        <f>_xlfn.IFNA(VLOOKUP(C96,キャンペーン!$A$2:$B$7,2,FALSE),IF(WEEKDAY(A96,2)&gt;5,"土日","平日"))</f>
        <v>平日</v>
      </c>
    </row>
    <row r="97" spans="1:7" x14ac:dyDescent="0.7">
      <c r="A97" s="1">
        <v>45482.522418981483</v>
      </c>
      <c r="B97" t="s">
        <v>13</v>
      </c>
      <c r="C97" s="2">
        <f t="shared" si="4"/>
        <v>45482</v>
      </c>
      <c r="D97" t="str">
        <f t="shared" si="5"/>
        <v>午後</v>
      </c>
      <c r="E97">
        <f t="shared" si="6"/>
        <v>7</v>
      </c>
      <c r="F97" t="str">
        <f t="shared" si="7"/>
        <v>前半</v>
      </c>
      <c r="G97" t="str">
        <f>_xlfn.IFNA(VLOOKUP(C97,キャンペーン!$A$2:$B$7,2,FALSE),IF(WEEKDAY(A97,2)&gt;5,"土日","平日"))</f>
        <v>平日</v>
      </c>
    </row>
    <row r="98" spans="1:7" x14ac:dyDescent="0.7">
      <c r="A98" s="1">
        <v>45482.591898148145</v>
      </c>
      <c r="B98" t="s">
        <v>11</v>
      </c>
      <c r="C98" s="2">
        <f t="shared" si="4"/>
        <v>45482</v>
      </c>
      <c r="D98" t="str">
        <f t="shared" si="5"/>
        <v>午後</v>
      </c>
      <c r="E98">
        <f t="shared" si="6"/>
        <v>7</v>
      </c>
      <c r="F98" t="str">
        <f t="shared" si="7"/>
        <v>前半</v>
      </c>
      <c r="G98" t="str">
        <f>_xlfn.IFNA(VLOOKUP(C98,キャンペーン!$A$2:$B$7,2,FALSE),IF(WEEKDAY(A98,2)&gt;5,"土日","平日"))</f>
        <v>平日</v>
      </c>
    </row>
    <row r="99" spans="1:7" x14ac:dyDescent="0.7">
      <c r="A99" s="1">
        <v>45482.611979166664</v>
      </c>
      <c r="B99" t="s">
        <v>11</v>
      </c>
      <c r="C99" s="2">
        <f t="shared" si="4"/>
        <v>45482</v>
      </c>
      <c r="D99" t="str">
        <f t="shared" si="5"/>
        <v>午後</v>
      </c>
      <c r="E99">
        <f t="shared" si="6"/>
        <v>7</v>
      </c>
      <c r="F99" t="str">
        <f t="shared" si="7"/>
        <v>前半</v>
      </c>
      <c r="G99" t="str">
        <f>_xlfn.IFNA(VLOOKUP(C99,キャンペーン!$A$2:$B$7,2,FALSE),IF(WEEKDAY(A99,2)&gt;5,"土日","平日"))</f>
        <v>平日</v>
      </c>
    </row>
    <row r="100" spans="1:7" x14ac:dyDescent="0.7">
      <c r="A100" s="1">
        <v>45483.393657407411</v>
      </c>
      <c r="B100" t="s">
        <v>13</v>
      </c>
      <c r="C100" s="2">
        <f t="shared" si="4"/>
        <v>45483</v>
      </c>
      <c r="D100" t="str">
        <f t="shared" si="5"/>
        <v>午前</v>
      </c>
      <c r="E100">
        <f t="shared" si="6"/>
        <v>7</v>
      </c>
      <c r="F100" t="str">
        <f t="shared" si="7"/>
        <v>前半</v>
      </c>
      <c r="G100" t="str">
        <f>_xlfn.IFNA(VLOOKUP(C100,キャンペーン!$A$2:$B$7,2,FALSE),IF(WEEKDAY(A100,2)&gt;5,"土日","平日"))</f>
        <v>平日</v>
      </c>
    </row>
    <row r="101" spans="1:7" x14ac:dyDescent="0.7">
      <c r="A101" s="1">
        <v>45483.396111111113</v>
      </c>
      <c r="B101" t="s">
        <v>13</v>
      </c>
      <c r="C101" s="2">
        <f t="shared" si="4"/>
        <v>45483</v>
      </c>
      <c r="D101" t="str">
        <f t="shared" si="5"/>
        <v>午前</v>
      </c>
      <c r="E101">
        <f t="shared" si="6"/>
        <v>7</v>
      </c>
      <c r="F101" t="str">
        <f t="shared" si="7"/>
        <v>前半</v>
      </c>
      <c r="G101" t="str">
        <f>_xlfn.IFNA(VLOOKUP(C101,キャンペーン!$A$2:$B$7,2,FALSE),IF(WEEKDAY(A101,2)&gt;5,"土日","平日"))</f>
        <v>平日</v>
      </c>
    </row>
    <row r="102" spans="1:7" x14ac:dyDescent="0.7">
      <c r="A102" s="1">
        <v>45483.403657407405</v>
      </c>
      <c r="B102" t="s">
        <v>13</v>
      </c>
      <c r="C102" s="2">
        <f t="shared" si="4"/>
        <v>45483</v>
      </c>
      <c r="D102" t="str">
        <f t="shared" si="5"/>
        <v>午前</v>
      </c>
      <c r="E102">
        <f t="shared" si="6"/>
        <v>7</v>
      </c>
      <c r="F102" t="str">
        <f t="shared" si="7"/>
        <v>前半</v>
      </c>
      <c r="G102" t="str">
        <f>_xlfn.IFNA(VLOOKUP(C102,キャンペーン!$A$2:$B$7,2,FALSE),IF(WEEKDAY(A102,2)&gt;5,"土日","平日"))</f>
        <v>平日</v>
      </c>
    </row>
    <row r="103" spans="1:7" x14ac:dyDescent="0.7">
      <c r="A103" s="1">
        <v>45483.406099537038</v>
      </c>
      <c r="B103" t="s">
        <v>11</v>
      </c>
      <c r="C103" s="2">
        <f t="shared" si="4"/>
        <v>45483</v>
      </c>
      <c r="D103" t="str">
        <f t="shared" si="5"/>
        <v>午前</v>
      </c>
      <c r="E103">
        <f t="shared" si="6"/>
        <v>7</v>
      </c>
      <c r="F103" t="str">
        <f t="shared" si="7"/>
        <v>前半</v>
      </c>
      <c r="G103" t="str">
        <f>_xlfn.IFNA(VLOOKUP(C103,キャンペーン!$A$2:$B$7,2,FALSE),IF(WEEKDAY(A103,2)&gt;5,"土日","平日"))</f>
        <v>平日</v>
      </c>
    </row>
    <row r="104" spans="1:7" x14ac:dyDescent="0.7">
      <c r="A104" s="1">
        <v>45483.430081018516</v>
      </c>
      <c r="B104" t="s">
        <v>13</v>
      </c>
      <c r="C104" s="2">
        <f t="shared" si="4"/>
        <v>45483</v>
      </c>
      <c r="D104" t="str">
        <f t="shared" si="5"/>
        <v>午前</v>
      </c>
      <c r="E104">
        <f t="shared" si="6"/>
        <v>7</v>
      </c>
      <c r="F104" t="str">
        <f t="shared" si="7"/>
        <v>前半</v>
      </c>
      <c r="G104" t="str">
        <f>_xlfn.IFNA(VLOOKUP(C104,キャンペーン!$A$2:$B$7,2,FALSE),IF(WEEKDAY(A104,2)&gt;5,"土日","平日"))</f>
        <v>平日</v>
      </c>
    </row>
    <row r="105" spans="1:7" x14ac:dyDescent="0.7">
      <c r="A105" s="1">
        <v>45483.445925925924</v>
      </c>
      <c r="B105" t="s">
        <v>13</v>
      </c>
      <c r="C105" s="2">
        <f t="shared" si="4"/>
        <v>45483</v>
      </c>
      <c r="D105" t="str">
        <f t="shared" si="5"/>
        <v>午前</v>
      </c>
      <c r="E105">
        <f t="shared" si="6"/>
        <v>7</v>
      </c>
      <c r="F105" t="str">
        <f t="shared" si="7"/>
        <v>前半</v>
      </c>
      <c r="G105" t="str">
        <f>_xlfn.IFNA(VLOOKUP(C105,キャンペーン!$A$2:$B$7,2,FALSE),IF(WEEKDAY(A105,2)&gt;5,"土日","平日"))</f>
        <v>平日</v>
      </c>
    </row>
    <row r="106" spans="1:7" x14ac:dyDescent="0.7">
      <c r="A106" s="1">
        <v>45483.449062500003</v>
      </c>
      <c r="B106" t="s">
        <v>11</v>
      </c>
      <c r="C106" s="2">
        <f t="shared" si="4"/>
        <v>45483</v>
      </c>
      <c r="D106" t="str">
        <f t="shared" si="5"/>
        <v>午前</v>
      </c>
      <c r="E106">
        <f t="shared" si="6"/>
        <v>7</v>
      </c>
      <c r="F106" t="str">
        <f t="shared" si="7"/>
        <v>前半</v>
      </c>
      <c r="G106" t="str">
        <f>_xlfn.IFNA(VLOOKUP(C106,キャンペーン!$A$2:$B$7,2,FALSE),IF(WEEKDAY(A106,2)&gt;5,"土日","平日"))</f>
        <v>平日</v>
      </c>
    </row>
    <row r="107" spans="1:7" x14ac:dyDescent="0.7">
      <c r="A107" s="1">
        <v>45483.502511574072</v>
      </c>
      <c r="B107" t="s">
        <v>11</v>
      </c>
      <c r="C107" s="2">
        <f t="shared" si="4"/>
        <v>45483</v>
      </c>
      <c r="D107" t="str">
        <f t="shared" si="5"/>
        <v>午後</v>
      </c>
      <c r="E107">
        <f t="shared" si="6"/>
        <v>7</v>
      </c>
      <c r="F107" t="str">
        <f t="shared" si="7"/>
        <v>前半</v>
      </c>
      <c r="G107" t="str">
        <f>_xlfn.IFNA(VLOOKUP(C107,キャンペーン!$A$2:$B$7,2,FALSE),IF(WEEKDAY(A107,2)&gt;5,"土日","平日"))</f>
        <v>平日</v>
      </c>
    </row>
    <row r="108" spans="1:7" x14ac:dyDescent="0.7">
      <c r="A108" s="1">
        <v>45483.515543981484</v>
      </c>
      <c r="B108" t="s">
        <v>11</v>
      </c>
      <c r="C108" s="2">
        <f t="shared" si="4"/>
        <v>45483</v>
      </c>
      <c r="D108" t="str">
        <f t="shared" si="5"/>
        <v>午後</v>
      </c>
      <c r="E108">
        <f t="shared" si="6"/>
        <v>7</v>
      </c>
      <c r="F108" t="str">
        <f t="shared" si="7"/>
        <v>前半</v>
      </c>
      <c r="G108" t="str">
        <f>_xlfn.IFNA(VLOOKUP(C108,キャンペーン!$A$2:$B$7,2,FALSE),IF(WEEKDAY(A108,2)&gt;5,"土日","平日"))</f>
        <v>平日</v>
      </c>
    </row>
    <row r="109" spans="1:7" x14ac:dyDescent="0.7">
      <c r="A109" s="1">
        <v>45483.522314814814</v>
      </c>
      <c r="B109" t="s">
        <v>13</v>
      </c>
      <c r="C109" s="2">
        <f t="shared" si="4"/>
        <v>45483</v>
      </c>
      <c r="D109" t="str">
        <f t="shared" si="5"/>
        <v>午後</v>
      </c>
      <c r="E109">
        <f t="shared" si="6"/>
        <v>7</v>
      </c>
      <c r="F109" t="str">
        <f t="shared" si="7"/>
        <v>前半</v>
      </c>
      <c r="G109" t="str">
        <f>_xlfn.IFNA(VLOOKUP(C109,キャンペーン!$A$2:$B$7,2,FALSE),IF(WEEKDAY(A109,2)&gt;5,"土日","平日"))</f>
        <v>平日</v>
      </c>
    </row>
    <row r="110" spans="1:7" x14ac:dyDescent="0.7">
      <c r="A110" s="1">
        <v>45483.558796296296</v>
      </c>
      <c r="B110" t="s">
        <v>11</v>
      </c>
      <c r="C110" s="2">
        <f t="shared" si="4"/>
        <v>45483</v>
      </c>
      <c r="D110" t="str">
        <f t="shared" si="5"/>
        <v>午後</v>
      </c>
      <c r="E110">
        <f t="shared" si="6"/>
        <v>7</v>
      </c>
      <c r="F110" t="str">
        <f t="shared" si="7"/>
        <v>前半</v>
      </c>
      <c r="G110" t="str">
        <f>_xlfn.IFNA(VLOOKUP(C110,キャンペーン!$A$2:$B$7,2,FALSE),IF(WEEKDAY(A110,2)&gt;5,"土日","平日"))</f>
        <v>平日</v>
      </c>
    </row>
    <row r="111" spans="1:7" x14ac:dyDescent="0.7">
      <c r="A111" s="1">
        <v>45483.614629629628</v>
      </c>
      <c r="B111" t="s">
        <v>11</v>
      </c>
      <c r="C111" s="2">
        <f t="shared" si="4"/>
        <v>45483</v>
      </c>
      <c r="D111" t="str">
        <f t="shared" si="5"/>
        <v>午後</v>
      </c>
      <c r="E111">
        <f t="shared" si="6"/>
        <v>7</v>
      </c>
      <c r="F111" t="str">
        <f t="shared" si="7"/>
        <v>前半</v>
      </c>
      <c r="G111" t="str">
        <f>_xlfn.IFNA(VLOOKUP(C111,キャンペーン!$A$2:$B$7,2,FALSE),IF(WEEKDAY(A111,2)&gt;5,"土日","平日"))</f>
        <v>平日</v>
      </c>
    </row>
    <row r="112" spans="1:7" x14ac:dyDescent="0.7">
      <c r="A112" s="1">
        <v>45483.615335648145</v>
      </c>
      <c r="B112" t="s">
        <v>11</v>
      </c>
      <c r="C112" s="2">
        <f t="shared" si="4"/>
        <v>45483</v>
      </c>
      <c r="D112" t="str">
        <f t="shared" si="5"/>
        <v>午後</v>
      </c>
      <c r="E112">
        <f t="shared" si="6"/>
        <v>7</v>
      </c>
      <c r="F112" t="str">
        <f t="shared" si="7"/>
        <v>前半</v>
      </c>
      <c r="G112" t="str">
        <f>_xlfn.IFNA(VLOOKUP(C112,キャンペーン!$A$2:$B$7,2,FALSE),IF(WEEKDAY(A112,2)&gt;5,"土日","平日"))</f>
        <v>平日</v>
      </c>
    </row>
    <row r="113" spans="1:7" x14ac:dyDescent="0.7">
      <c r="A113" s="1">
        <v>45484.396168981482</v>
      </c>
      <c r="B113" t="s">
        <v>13</v>
      </c>
      <c r="C113" s="2">
        <f t="shared" si="4"/>
        <v>45484</v>
      </c>
      <c r="D113" t="str">
        <f t="shared" si="5"/>
        <v>午前</v>
      </c>
      <c r="E113">
        <f t="shared" si="6"/>
        <v>7</v>
      </c>
      <c r="F113" t="str">
        <f t="shared" si="7"/>
        <v>前半</v>
      </c>
      <c r="G113" t="str">
        <f>_xlfn.IFNA(VLOOKUP(C113,キャンペーン!$A$2:$B$7,2,FALSE),IF(WEEKDAY(A113,2)&gt;5,"土日","平日"))</f>
        <v>平日</v>
      </c>
    </row>
    <row r="114" spans="1:7" x14ac:dyDescent="0.7">
      <c r="A114" s="1">
        <v>45484.397835648146</v>
      </c>
      <c r="B114" t="s">
        <v>11</v>
      </c>
      <c r="C114" s="2">
        <f t="shared" si="4"/>
        <v>45484</v>
      </c>
      <c r="D114" t="str">
        <f t="shared" si="5"/>
        <v>午前</v>
      </c>
      <c r="E114">
        <f t="shared" si="6"/>
        <v>7</v>
      </c>
      <c r="F114" t="str">
        <f t="shared" si="7"/>
        <v>前半</v>
      </c>
      <c r="G114" t="str">
        <f>_xlfn.IFNA(VLOOKUP(C114,キャンペーン!$A$2:$B$7,2,FALSE),IF(WEEKDAY(A114,2)&gt;5,"土日","平日"))</f>
        <v>平日</v>
      </c>
    </row>
    <row r="115" spans="1:7" x14ac:dyDescent="0.7">
      <c r="A115" s="1">
        <v>45484.406157407408</v>
      </c>
      <c r="B115" t="s">
        <v>11</v>
      </c>
      <c r="C115" s="2">
        <f t="shared" si="4"/>
        <v>45484</v>
      </c>
      <c r="D115" t="str">
        <f t="shared" si="5"/>
        <v>午前</v>
      </c>
      <c r="E115">
        <f t="shared" si="6"/>
        <v>7</v>
      </c>
      <c r="F115" t="str">
        <f t="shared" si="7"/>
        <v>前半</v>
      </c>
      <c r="G115" t="str">
        <f>_xlfn.IFNA(VLOOKUP(C115,キャンペーン!$A$2:$B$7,2,FALSE),IF(WEEKDAY(A115,2)&gt;5,"土日","平日"))</f>
        <v>平日</v>
      </c>
    </row>
    <row r="116" spans="1:7" x14ac:dyDescent="0.7">
      <c r="A116" s="1">
        <v>45484.414189814815</v>
      </c>
      <c r="B116" t="s">
        <v>13</v>
      </c>
      <c r="C116" s="2">
        <f t="shared" si="4"/>
        <v>45484</v>
      </c>
      <c r="D116" t="str">
        <f t="shared" si="5"/>
        <v>午前</v>
      </c>
      <c r="E116">
        <f t="shared" si="6"/>
        <v>7</v>
      </c>
      <c r="F116" t="str">
        <f t="shared" si="7"/>
        <v>前半</v>
      </c>
      <c r="G116" t="str">
        <f>_xlfn.IFNA(VLOOKUP(C116,キャンペーン!$A$2:$B$7,2,FALSE),IF(WEEKDAY(A116,2)&gt;5,"土日","平日"))</f>
        <v>平日</v>
      </c>
    </row>
    <row r="117" spans="1:7" x14ac:dyDescent="0.7">
      <c r="A117" s="1">
        <v>45484.4690625</v>
      </c>
      <c r="B117" t="s">
        <v>13</v>
      </c>
      <c r="C117" s="2">
        <f t="shared" si="4"/>
        <v>45484</v>
      </c>
      <c r="D117" t="str">
        <f t="shared" si="5"/>
        <v>午前</v>
      </c>
      <c r="E117">
        <f t="shared" si="6"/>
        <v>7</v>
      </c>
      <c r="F117" t="str">
        <f t="shared" si="7"/>
        <v>前半</v>
      </c>
      <c r="G117" t="str">
        <f>_xlfn.IFNA(VLOOKUP(C117,キャンペーン!$A$2:$B$7,2,FALSE),IF(WEEKDAY(A117,2)&gt;5,"土日","平日"))</f>
        <v>平日</v>
      </c>
    </row>
    <row r="118" spans="1:7" x14ac:dyDescent="0.7">
      <c r="A118" s="1">
        <v>45484.478761574072</v>
      </c>
      <c r="B118" t="s">
        <v>13</v>
      </c>
      <c r="C118" s="2">
        <f t="shared" si="4"/>
        <v>45484</v>
      </c>
      <c r="D118" t="str">
        <f t="shared" si="5"/>
        <v>午前</v>
      </c>
      <c r="E118">
        <f t="shared" si="6"/>
        <v>7</v>
      </c>
      <c r="F118" t="str">
        <f t="shared" si="7"/>
        <v>前半</v>
      </c>
      <c r="G118" t="str">
        <f>_xlfn.IFNA(VLOOKUP(C118,キャンペーン!$A$2:$B$7,2,FALSE),IF(WEEKDAY(A118,2)&gt;5,"土日","平日"))</f>
        <v>平日</v>
      </c>
    </row>
    <row r="119" spans="1:7" x14ac:dyDescent="0.7">
      <c r="A119" s="1">
        <v>45484.481678240743</v>
      </c>
      <c r="B119" t="s">
        <v>13</v>
      </c>
      <c r="C119" s="2">
        <f t="shared" si="4"/>
        <v>45484</v>
      </c>
      <c r="D119" t="str">
        <f t="shared" si="5"/>
        <v>午前</v>
      </c>
      <c r="E119">
        <f t="shared" si="6"/>
        <v>7</v>
      </c>
      <c r="F119" t="str">
        <f t="shared" si="7"/>
        <v>前半</v>
      </c>
      <c r="G119" t="str">
        <f>_xlfn.IFNA(VLOOKUP(C119,キャンペーン!$A$2:$B$7,2,FALSE),IF(WEEKDAY(A119,2)&gt;5,"土日","平日"))</f>
        <v>平日</v>
      </c>
    </row>
    <row r="120" spans="1:7" x14ac:dyDescent="0.7">
      <c r="A120" s="1">
        <v>45484.513807870368</v>
      </c>
      <c r="B120" t="s">
        <v>13</v>
      </c>
      <c r="C120" s="2">
        <f t="shared" si="4"/>
        <v>45484</v>
      </c>
      <c r="D120" t="str">
        <f t="shared" si="5"/>
        <v>午後</v>
      </c>
      <c r="E120">
        <f t="shared" si="6"/>
        <v>7</v>
      </c>
      <c r="F120" t="str">
        <f t="shared" si="7"/>
        <v>前半</v>
      </c>
      <c r="G120" t="str">
        <f>_xlfn.IFNA(VLOOKUP(C120,キャンペーン!$A$2:$B$7,2,FALSE),IF(WEEKDAY(A120,2)&gt;5,"土日","平日"))</f>
        <v>平日</v>
      </c>
    </row>
    <row r="121" spans="1:7" x14ac:dyDescent="0.7">
      <c r="A121" s="1">
        <v>45484.563287037039</v>
      </c>
      <c r="B121" t="s">
        <v>11</v>
      </c>
      <c r="C121" s="2">
        <f t="shared" si="4"/>
        <v>45484</v>
      </c>
      <c r="D121" t="str">
        <f t="shared" si="5"/>
        <v>午後</v>
      </c>
      <c r="E121">
        <f t="shared" si="6"/>
        <v>7</v>
      </c>
      <c r="F121" t="str">
        <f t="shared" si="7"/>
        <v>前半</v>
      </c>
      <c r="G121" t="str">
        <f>_xlfn.IFNA(VLOOKUP(C121,キャンペーン!$A$2:$B$7,2,FALSE),IF(WEEKDAY(A121,2)&gt;5,"土日","平日"))</f>
        <v>平日</v>
      </c>
    </row>
    <row r="122" spans="1:7" x14ac:dyDescent="0.7">
      <c r="A122" s="1">
        <v>45484.572488425925</v>
      </c>
      <c r="B122" t="s">
        <v>11</v>
      </c>
      <c r="C122" s="2">
        <f t="shared" si="4"/>
        <v>45484</v>
      </c>
      <c r="D122" t="str">
        <f t="shared" si="5"/>
        <v>午後</v>
      </c>
      <c r="E122">
        <f t="shared" si="6"/>
        <v>7</v>
      </c>
      <c r="F122" t="str">
        <f t="shared" si="7"/>
        <v>前半</v>
      </c>
      <c r="G122" t="str">
        <f>_xlfn.IFNA(VLOOKUP(C122,キャンペーン!$A$2:$B$7,2,FALSE),IF(WEEKDAY(A122,2)&gt;5,"土日","平日"))</f>
        <v>平日</v>
      </c>
    </row>
    <row r="123" spans="1:7" x14ac:dyDescent="0.7">
      <c r="A123" s="1">
        <v>45484.574143518519</v>
      </c>
      <c r="B123" t="s">
        <v>13</v>
      </c>
      <c r="C123" s="2">
        <f t="shared" si="4"/>
        <v>45484</v>
      </c>
      <c r="D123" t="str">
        <f t="shared" si="5"/>
        <v>午後</v>
      </c>
      <c r="E123">
        <f t="shared" si="6"/>
        <v>7</v>
      </c>
      <c r="F123" t="str">
        <f t="shared" si="7"/>
        <v>前半</v>
      </c>
      <c r="G123" t="str">
        <f>_xlfn.IFNA(VLOOKUP(C123,キャンペーン!$A$2:$B$7,2,FALSE),IF(WEEKDAY(A123,2)&gt;5,"土日","平日"))</f>
        <v>平日</v>
      </c>
    </row>
    <row r="124" spans="1:7" x14ac:dyDescent="0.7">
      <c r="A124" s="1">
        <v>45484.586226851854</v>
      </c>
      <c r="B124" t="s">
        <v>11</v>
      </c>
      <c r="C124" s="2">
        <f t="shared" si="4"/>
        <v>45484</v>
      </c>
      <c r="D124" t="str">
        <f t="shared" si="5"/>
        <v>午後</v>
      </c>
      <c r="E124">
        <f t="shared" si="6"/>
        <v>7</v>
      </c>
      <c r="F124" t="str">
        <f t="shared" si="7"/>
        <v>前半</v>
      </c>
      <c r="G124" t="str">
        <f>_xlfn.IFNA(VLOOKUP(C124,キャンペーン!$A$2:$B$7,2,FALSE),IF(WEEKDAY(A124,2)&gt;5,"土日","平日"))</f>
        <v>平日</v>
      </c>
    </row>
    <row r="125" spans="1:7" x14ac:dyDescent="0.7">
      <c r="A125" s="1">
        <v>45485.38857638889</v>
      </c>
      <c r="B125" t="s">
        <v>13</v>
      </c>
      <c r="C125" s="2">
        <f t="shared" si="4"/>
        <v>45485</v>
      </c>
      <c r="D125" t="str">
        <f t="shared" si="5"/>
        <v>午前</v>
      </c>
      <c r="E125">
        <f t="shared" si="6"/>
        <v>7</v>
      </c>
      <c r="F125" t="str">
        <f t="shared" si="7"/>
        <v>前半</v>
      </c>
      <c r="G125" t="str">
        <f>_xlfn.IFNA(VLOOKUP(C125,キャンペーン!$A$2:$B$7,2,FALSE),IF(WEEKDAY(A125,2)&gt;5,"土日","平日"))</f>
        <v>平日</v>
      </c>
    </row>
    <row r="126" spans="1:7" x14ac:dyDescent="0.7">
      <c r="A126" s="1">
        <v>45485.389502314814</v>
      </c>
      <c r="B126" t="s">
        <v>13</v>
      </c>
      <c r="C126" s="2">
        <f t="shared" si="4"/>
        <v>45485</v>
      </c>
      <c r="D126" t="str">
        <f t="shared" si="5"/>
        <v>午前</v>
      </c>
      <c r="E126">
        <f t="shared" si="6"/>
        <v>7</v>
      </c>
      <c r="F126" t="str">
        <f t="shared" si="7"/>
        <v>前半</v>
      </c>
      <c r="G126" t="str">
        <f>_xlfn.IFNA(VLOOKUP(C126,キャンペーン!$A$2:$B$7,2,FALSE),IF(WEEKDAY(A126,2)&gt;5,"土日","平日"))</f>
        <v>平日</v>
      </c>
    </row>
    <row r="127" spans="1:7" x14ac:dyDescent="0.7">
      <c r="A127" s="1">
        <v>45485.39565972222</v>
      </c>
      <c r="B127" t="s">
        <v>13</v>
      </c>
      <c r="C127" s="2">
        <f t="shared" si="4"/>
        <v>45485</v>
      </c>
      <c r="D127" t="str">
        <f t="shared" si="5"/>
        <v>午前</v>
      </c>
      <c r="E127">
        <f t="shared" si="6"/>
        <v>7</v>
      </c>
      <c r="F127" t="str">
        <f t="shared" si="7"/>
        <v>前半</v>
      </c>
      <c r="G127" t="str">
        <f>_xlfn.IFNA(VLOOKUP(C127,キャンペーン!$A$2:$B$7,2,FALSE),IF(WEEKDAY(A127,2)&gt;5,"土日","平日"))</f>
        <v>平日</v>
      </c>
    </row>
    <row r="128" spans="1:7" x14ac:dyDescent="0.7">
      <c r="A128" s="1">
        <v>45485.481122685182</v>
      </c>
      <c r="B128" t="s">
        <v>13</v>
      </c>
      <c r="C128" s="2">
        <f t="shared" si="4"/>
        <v>45485</v>
      </c>
      <c r="D128" t="str">
        <f t="shared" si="5"/>
        <v>午前</v>
      </c>
      <c r="E128">
        <f t="shared" si="6"/>
        <v>7</v>
      </c>
      <c r="F128" t="str">
        <f t="shared" si="7"/>
        <v>前半</v>
      </c>
      <c r="G128" t="str">
        <f>_xlfn.IFNA(VLOOKUP(C128,キャンペーン!$A$2:$B$7,2,FALSE),IF(WEEKDAY(A128,2)&gt;5,"土日","平日"))</f>
        <v>平日</v>
      </c>
    </row>
    <row r="129" spans="1:7" x14ac:dyDescent="0.7">
      <c r="A129" s="1">
        <v>45485.585810185185</v>
      </c>
      <c r="B129" t="s">
        <v>11</v>
      </c>
      <c r="C129" s="2">
        <f t="shared" si="4"/>
        <v>45485</v>
      </c>
      <c r="D129" t="str">
        <f t="shared" si="5"/>
        <v>午後</v>
      </c>
      <c r="E129">
        <f t="shared" si="6"/>
        <v>7</v>
      </c>
      <c r="F129" t="str">
        <f t="shared" si="7"/>
        <v>前半</v>
      </c>
      <c r="G129" t="str">
        <f>_xlfn.IFNA(VLOOKUP(C129,キャンペーン!$A$2:$B$7,2,FALSE),IF(WEEKDAY(A129,2)&gt;5,"土日","平日"))</f>
        <v>平日</v>
      </c>
    </row>
    <row r="130" spans="1:7" x14ac:dyDescent="0.7">
      <c r="A130" s="1">
        <v>45485.589328703703</v>
      </c>
      <c r="B130" t="s">
        <v>13</v>
      </c>
      <c r="C130" s="2">
        <f t="shared" si="4"/>
        <v>45485</v>
      </c>
      <c r="D130" t="str">
        <f t="shared" si="5"/>
        <v>午後</v>
      </c>
      <c r="E130">
        <f t="shared" si="6"/>
        <v>7</v>
      </c>
      <c r="F130" t="str">
        <f t="shared" si="7"/>
        <v>前半</v>
      </c>
      <c r="G130" t="str">
        <f>_xlfn.IFNA(VLOOKUP(C130,キャンペーン!$A$2:$B$7,2,FALSE),IF(WEEKDAY(A130,2)&gt;5,"土日","平日"))</f>
        <v>平日</v>
      </c>
    </row>
    <row r="131" spans="1:7" x14ac:dyDescent="0.7">
      <c r="A131" s="1">
        <v>45485.612384259257</v>
      </c>
      <c r="B131" t="s">
        <v>13</v>
      </c>
      <c r="C131" s="2">
        <f t="shared" ref="C131:C194" si="8">INT(A131)</f>
        <v>45485</v>
      </c>
      <c r="D131" t="str">
        <f t="shared" ref="D131:D194" si="9">IF(HOUR(A131)&gt;=12,"午後","午前")</f>
        <v>午後</v>
      </c>
      <c r="E131">
        <f t="shared" ref="E131:E194" si="10">MONTH(A131)</f>
        <v>7</v>
      </c>
      <c r="F131" t="str">
        <f t="shared" ref="F131:F194" si="11">IF(DAY(A131)&gt;=16,"後半","前半")</f>
        <v>前半</v>
      </c>
      <c r="G131" t="str">
        <f>_xlfn.IFNA(VLOOKUP(C131,キャンペーン!$A$2:$B$7,2,FALSE),IF(WEEKDAY(A131,2)&gt;5,"土日","平日"))</f>
        <v>平日</v>
      </c>
    </row>
    <row r="132" spans="1:7" x14ac:dyDescent="0.7">
      <c r="A132" s="1">
        <v>45485.615439814814</v>
      </c>
      <c r="B132" t="s">
        <v>11</v>
      </c>
      <c r="C132" s="2">
        <f t="shared" si="8"/>
        <v>45485</v>
      </c>
      <c r="D132" t="str">
        <f t="shared" si="9"/>
        <v>午後</v>
      </c>
      <c r="E132">
        <f t="shared" si="10"/>
        <v>7</v>
      </c>
      <c r="F132" t="str">
        <f t="shared" si="11"/>
        <v>前半</v>
      </c>
      <c r="G132" t="str">
        <f>_xlfn.IFNA(VLOOKUP(C132,キャンペーン!$A$2:$B$7,2,FALSE),IF(WEEKDAY(A132,2)&gt;5,"土日","平日"))</f>
        <v>平日</v>
      </c>
    </row>
    <row r="133" spans="1:7" x14ac:dyDescent="0.7">
      <c r="A133" s="1">
        <v>45486.384444444448</v>
      </c>
      <c r="B133" t="s">
        <v>11</v>
      </c>
      <c r="C133" s="2">
        <f t="shared" si="8"/>
        <v>45486</v>
      </c>
      <c r="D133" t="str">
        <f t="shared" si="9"/>
        <v>午前</v>
      </c>
      <c r="E133">
        <f t="shared" si="10"/>
        <v>7</v>
      </c>
      <c r="F133" t="str">
        <f t="shared" si="11"/>
        <v>前半</v>
      </c>
      <c r="G133" t="str">
        <f>_xlfn.IFNA(VLOOKUP(C133,キャンペーン!$A$2:$B$7,2,FALSE),IF(WEEKDAY(A133,2)&gt;5,"土日","平日"))</f>
        <v>土日</v>
      </c>
    </row>
    <row r="134" spans="1:7" x14ac:dyDescent="0.7">
      <c r="A134" s="1">
        <v>45486.402141203704</v>
      </c>
      <c r="B134" t="s">
        <v>11</v>
      </c>
      <c r="C134" s="2">
        <f t="shared" si="8"/>
        <v>45486</v>
      </c>
      <c r="D134" t="str">
        <f t="shared" si="9"/>
        <v>午前</v>
      </c>
      <c r="E134">
        <f t="shared" si="10"/>
        <v>7</v>
      </c>
      <c r="F134" t="str">
        <f t="shared" si="11"/>
        <v>前半</v>
      </c>
      <c r="G134" t="str">
        <f>_xlfn.IFNA(VLOOKUP(C134,キャンペーン!$A$2:$B$7,2,FALSE),IF(WEEKDAY(A134,2)&gt;5,"土日","平日"))</f>
        <v>土日</v>
      </c>
    </row>
    <row r="135" spans="1:7" x14ac:dyDescent="0.7">
      <c r="A135" s="1">
        <v>45486.425729166665</v>
      </c>
      <c r="B135" t="s">
        <v>13</v>
      </c>
      <c r="C135" s="2">
        <f t="shared" si="8"/>
        <v>45486</v>
      </c>
      <c r="D135" t="str">
        <f t="shared" si="9"/>
        <v>午前</v>
      </c>
      <c r="E135">
        <f t="shared" si="10"/>
        <v>7</v>
      </c>
      <c r="F135" t="str">
        <f t="shared" si="11"/>
        <v>前半</v>
      </c>
      <c r="G135" t="str">
        <f>_xlfn.IFNA(VLOOKUP(C135,キャンペーン!$A$2:$B$7,2,FALSE),IF(WEEKDAY(A135,2)&gt;5,"土日","平日"))</f>
        <v>土日</v>
      </c>
    </row>
    <row r="136" spans="1:7" x14ac:dyDescent="0.7">
      <c r="A136" s="1">
        <v>45486.428854166668</v>
      </c>
      <c r="B136" t="s">
        <v>11</v>
      </c>
      <c r="C136" s="2">
        <f t="shared" si="8"/>
        <v>45486</v>
      </c>
      <c r="D136" t="str">
        <f t="shared" si="9"/>
        <v>午前</v>
      </c>
      <c r="E136">
        <f t="shared" si="10"/>
        <v>7</v>
      </c>
      <c r="F136" t="str">
        <f t="shared" si="11"/>
        <v>前半</v>
      </c>
      <c r="G136" t="str">
        <f>_xlfn.IFNA(VLOOKUP(C136,キャンペーン!$A$2:$B$7,2,FALSE),IF(WEEKDAY(A136,2)&gt;5,"土日","平日"))</f>
        <v>土日</v>
      </c>
    </row>
    <row r="137" spans="1:7" x14ac:dyDescent="0.7">
      <c r="A137" s="1">
        <v>45486.431956018518</v>
      </c>
      <c r="B137" t="s">
        <v>13</v>
      </c>
      <c r="C137" s="2">
        <f t="shared" si="8"/>
        <v>45486</v>
      </c>
      <c r="D137" t="str">
        <f t="shared" si="9"/>
        <v>午前</v>
      </c>
      <c r="E137">
        <f t="shared" si="10"/>
        <v>7</v>
      </c>
      <c r="F137" t="str">
        <f t="shared" si="11"/>
        <v>前半</v>
      </c>
      <c r="G137" t="str">
        <f>_xlfn.IFNA(VLOOKUP(C137,キャンペーン!$A$2:$B$7,2,FALSE),IF(WEEKDAY(A137,2)&gt;5,"土日","平日"))</f>
        <v>土日</v>
      </c>
    </row>
    <row r="138" spans="1:7" x14ac:dyDescent="0.7">
      <c r="A138" s="1">
        <v>45486.500694444447</v>
      </c>
      <c r="B138" t="s">
        <v>11</v>
      </c>
      <c r="C138" s="2">
        <f t="shared" si="8"/>
        <v>45486</v>
      </c>
      <c r="D138" t="str">
        <f t="shared" si="9"/>
        <v>午後</v>
      </c>
      <c r="E138">
        <f t="shared" si="10"/>
        <v>7</v>
      </c>
      <c r="F138" t="str">
        <f t="shared" si="11"/>
        <v>前半</v>
      </c>
      <c r="G138" t="str">
        <f>_xlfn.IFNA(VLOOKUP(C138,キャンペーン!$A$2:$B$7,2,FALSE),IF(WEEKDAY(A138,2)&gt;5,"土日","平日"))</f>
        <v>土日</v>
      </c>
    </row>
    <row r="139" spans="1:7" x14ac:dyDescent="0.7">
      <c r="A139" s="1">
        <v>45486.504895833335</v>
      </c>
      <c r="B139" t="s">
        <v>11</v>
      </c>
      <c r="C139" s="2">
        <f t="shared" si="8"/>
        <v>45486</v>
      </c>
      <c r="D139" t="str">
        <f t="shared" si="9"/>
        <v>午後</v>
      </c>
      <c r="E139">
        <f t="shared" si="10"/>
        <v>7</v>
      </c>
      <c r="F139" t="str">
        <f t="shared" si="11"/>
        <v>前半</v>
      </c>
      <c r="G139" t="str">
        <f>_xlfn.IFNA(VLOOKUP(C139,キャンペーン!$A$2:$B$7,2,FALSE),IF(WEEKDAY(A139,2)&gt;5,"土日","平日"))</f>
        <v>土日</v>
      </c>
    </row>
    <row r="140" spans="1:7" x14ac:dyDescent="0.7">
      <c r="A140" s="1">
        <v>45486.532708333332</v>
      </c>
      <c r="B140" t="s">
        <v>11</v>
      </c>
      <c r="C140" s="2">
        <f t="shared" si="8"/>
        <v>45486</v>
      </c>
      <c r="D140" t="str">
        <f t="shared" si="9"/>
        <v>午後</v>
      </c>
      <c r="E140">
        <f t="shared" si="10"/>
        <v>7</v>
      </c>
      <c r="F140" t="str">
        <f t="shared" si="11"/>
        <v>前半</v>
      </c>
      <c r="G140" t="str">
        <f>_xlfn.IFNA(VLOOKUP(C140,キャンペーン!$A$2:$B$7,2,FALSE),IF(WEEKDAY(A140,2)&gt;5,"土日","平日"))</f>
        <v>土日</v>
      </c>
    </row>
    <row r="141" spans="1:7" x14ac:dyDescent="0.7">
      <c r="A141" s="1">
        <v>45486.542905092596</v>
      </c>
      <c r="B141" t="s">
        <v>11</v>
      </c>
      <c r="C141" s="2">
        <f t="shared" si="8"/>
        <v>45486</v>
      </c>
      <c r="D141" t="str">
        <f t="shared" si="9"/>
        <v>午後</v>
      </c>
      <c r="E141">
        <f t="shared" si="10"/>
        <v>7</v>
      </c>
      <c r="F141" t="str">
        <f t="shared" si="11"/>
        <v>前半</v>
      </c>
      <c r="G141" t="str">
        <f>_xlfn.IFNA(VLOOKUP(C141,キャンペーン!$A$2:$B$7,2,FALSE),IF(WEEKDAY(A141,2)&gt;5,"土日","平日"))</f>
        <v>土日</v>
      </c>
    </row>
    <row r="142" spans="1:7" x14ac:dyDescent="0.7">
      <c r="A142" s="1">
        <v>45486.554768518516</v>
      </c>
      <c r="B142" t="s">
        <v>11</v>
      </c>
      <c r="C142" s="2">
        <f t="shared" si="8"/>
        <v>45486</v>
      </c>
      <c r="D142" t="str">
        <f t="shared" si="9"/>
        <v>午後</v>
      </c>
      <c r="E142">
        <f t="shared" si="10"/>
        <v>7</v>
      </c>
      <c r="F142" t="str">
        <f t="shared" si="11"/>
        <v>前半</v>
      </c>
      <c r="G142" t="str">
        <f>_xlfn.IFNA(VLOOKUP(C142,キャンペーン!$A$2:$B$7,2,FALSE),IF(WEEKDAY(A142,2)&gt;5,"土日","平日"))</f>
        <v>土日</v>
      </c>
    </row>
    <row r="143" spans="1:7" x14ac:dyDescent="0.7">
      <c r="A143" s="1">
        <v>45486.580787037034</v>
      </c>
      <c r="B143" t="s">
        <v>11</v>
      </c>
      <c r="C143" s="2">
        <f t="shared" si="8"/>
        <v>45486</v>
      </c>
      <c r="D143" t="str">
        <f t="shared" si="9"/>
        <v>午後</v>
      </c>
      <c r="E143">
        <f t="shared" si="10"/>
        <v>7</v>
      </c>
      <c r="F143" t="str">
        <f t="shared" si="11"/>
        <v>前半</v>
      </c>
      <c r="G143" t="str">
        <f>_xlfn.IFNA(VLOOKUP(C143,キャンペーン!$A$2:$B$7,2,FALSE),IF(WEEKDAY(A143,2)&gt;5,"土日","平日"))</f>
        <v>土日</v>
      </c>
    </row>
    <row r="144" spans="1:7" x14ac:dyDescent="0.7">
      <c r="A144" s="1">
        <v>45486.598240740743</v>
      </c>
      <c r="B144" t="s">
        <v>11</v>
      </c>
      <c r="C144" s="2">
        <f t="shared" si="8"/>
        <v>45486</v>
      </c>
      <c r="D144" t="str">
        <f t="shared" si="9"/>
        <v>午後</v>
      </c>
      <c r="E144">
        <f t="shared" si="10"/>
        <v>7</v>
      </c>
      <c r="F144" t="str">
        <f t="shared" si="11"/>
        <v>前半</v>
      </c>
      <c r="G144" t="str">
        <f>_xlfn.IFNA(VLOOKUP(C144,キャンペーン!$A$2:$B$7,2,FALSE),IF(WEEKDAY(A144,2)&gt;5,"土日","平日"))</f>
        <v>土日</v>
      </c>
    </row>
    <row r="145" spans="1:7" x14ac:dyDescent="0.7">
      <c r="A145" s="1">
        <v>45486.603298611109</v>
      </c>
      <c r="B145" t="s">
        <v>13</v>
      </c>
      <c r="C145" s="2">
        <f t="shared" si="8"/>
        <v>45486</v>
      </c>
      <c r="D145" t="str">
        <f t="shared" si="9"/>
        <v>午後</v>
      </c>
      <c r="E145">
        <f t="shared" si="10"/>
        <v>7</v>
      </c>
      <c r="F145" t="str">
        <f t="shared" si="11"/>
        <v>前半</v>
      </c>
      <c r="G145" t="str">
        <f>_xlfn.IFNA(VLOOKUP(C145,キャンペーン!$A$2:$B$7,2,FALSE),IF(WEEKDAY(A145,2)&gt;5,"土日","平日"))</f>
        <v>土日</v>
      </c>
    </row>
    <row r="146" spans="1:7" x14ac:dyDescent="0.7">
      <c r="A146" s="1">
        <v>45486.603425925925</v>
      </c>
      <c r="B146" t="s">
        <v>13</v>
      </c>
      <c r="C146" s="2">
        <f t="shared" si="8"/>
        <v>45486</v>
      </c>
      <c r="D146" t="str">
        <f t="shared" si="9"/>
        <v>午後</v>
      </c>
      <c r="E146">
        <f t="shared" si="10"/>
        <v>7</v>
      </c>
      <c r="F146" t="str">
        <f t="shared" si="11"/>
        <v>前半</v>
      </c>
      <c r="G146" t="str">
        <f>_xlfn.IFNA(VLOOKUP(C146,キャンペーン!$A$2:$B$7,2,FALSE),IF(WEEKDAY(A146,2)&gt;5,"土日","平日"))</f>
        <v>土日</v>
      </c>
    </row>
    <row r="147" spans="1:7" x14ac:dyDescent="0.7">
      <c r="A147" s="1">
        <v>45486.608449074076</v>
      </c>
      <c r="B147" t="s">
        <v>11</v>
      </c>
      <c r="C147" s="2">
        <f t="shared" si="8"/>
        <v>45486</v>
      </c>
      <c r="D147" t="str">
        <f t="shared" si="9"/>
        <v>午後</v>
      </c>
      <c r="E147">
        <f t="shared" si="10"/>
        <v>7</v>
      </c>
      <c r="F147" t="str">
        <f t="shared" si="11"/>
        <v>前半</v>
      </c>
      <c r="G147" t="str">
        <f>_xlfn.IFNA(VLOOKUP(C147,キャンペーン!$A$2:$B$7,2,FALSE),IF(WEEKDAY(A147,2)&gt;5,"土日","平日"))</f>
        <v>土日</v>
      </c>
    </row>
    <row r="148" spans="1:7" x14ac:dyDescent="0.7">
      <c r="A148" s="1">
        <v>45487.388981481483</v>
      </c>
      <c r="B148" t="s">
        <v>11</v>
      </c>
      <c r="C148" s="2">
        <f t="shared" si="8"/>
        <v>45487</v>
      </c>
      <c r="D148" t="str">
        <f t="shared" si="9"/>
        <v>午前</v>
      </c>
      <c r="E148">
        <f t="shared" si="10"/>
        <v>7</v>
      </c>
      <c r="F148" t="str">
        <f t="shared" si="11"/>
        <v>前半</v>
      </c>
      <c r="G148" t="str">
        <f>_xlfn.IFNA(VLOOKUP(C148,キャンペーン!$A$2:$B$7,2,FALSE),IF(WEEKDAY(A148,2)&gt;5,"土日","平日"))</f>
        <v>土日</v>
      </c>
    </row>
    <row r="149" spans="1:7" x14ac:dyDescent="0.7">
      <c r="A149" s="1">
        <v>45487.425208333334</v>
      </c>
      <c r="B149" t="s">
        <v>13</v>
      </c>
      <c r="C149" s="2">
        <f t="shared" si="8"/>
        <v>45487</v>
      </c>
      <c r="D149" t="str">
        <f t="shared" si="9"/>
        <v>午前</v>
      </c>
      <c r="E149">
        <f t="shared" si="10"/>
        <v>7</v>
      </c>
      <c r="F149" t="str">
        <f t="shared" si="11"/>
        <v>前半</v>
      </c>
      <c r="G149" t="str">
        <f>_xlfn.IFNA(VLOOKUP(C149,キャンペーン!$A$2:$B$7,2,FALSE),IF(WEEKDAY(A149,2)&gt;5,"土日","平日"))</f>
        <v>土日</v>
      </c>
    </row>
    <row r="150" spans="1:7" x14ac:dyDescent="0.7">
      <c r="A150" s="1">
        <v>45487.428298611114</v>
      </c>
      <c r="B150" t="s">
        <v>11</v>
      </c>
      <c r="C150" s="2">
        <f t="shared" si="8"/>
        <v>45487</v>
      </c>
      <c r="D150" t="str">
        <f t="shared" si="9"/>
        <v>午前</v>
      </c>
      <c r="E150">
        <f t="shared" si="10"/>
        <v>7</v>
      </c>
      <c r="F150" t="str">
        <f t="shared" si="11"/>
        <v>前半</v>
      </c>
      <c r="G150" t="str">
        <f>_xlfn.IFNA(VLOOKUP(C150,キャンペーン!$A$2:$B$7,2,FALSE),IF(WEEKDAY(A150,2)&gt;5,"土日","平日"))</f>
        <v>土日</v>
      </c>
    </row>
    <row r="151" spans="1:7" x14ac:dyDescent="0.7">
      <c r="A151" s="1">
        <v>45487.435046296298</v>
      </c>
      <c r="B151" t="s">
        <v>13</v>
      </c>
      <c r="C151" s="2">
        <f t="shared" si="8"/>
        <v>45487</v>
      </c>
      <c r="D151" t="str">
        <f t="shared" si="9"/>
        <v>午前</v>
      </c>
      <c r="E151">
        <f t="shared" si="10"/>
        <v>7</v>
      </c>
      <c r="F151" t="str">
        <f t="shared" si="11"/>
        <v>前半</v>
      </c>
      <c r="G151" t="str">
        <f>_xlfn.IFNA(VLOOKUP(C151,キャンペーン!$A$2:$B$7,2,FALSE),IF(WEEKDAY(A151,2)&gt;5,"土日","平日"))</f>
        <v>土日</v>
      </c>
    </row>
    <row r="152" spans="1:7" x14ac:dyDescent="0.7">
      <c r="A152" s="1">
        <v>45487.461701388886</v>
      </c>
      <c r="B152" t="s">
        <v>11</v>
      </c>
      <c r="C152" s="2">
        <f t="shared" si="8"/>
        <v>45487</v>
      </c>
      <c r="D152" t="str">
        <f t="shared" si="9"/>
        <v>午前</v>
      </c>
      <c r="E152">
        <f t="shared" si="10"/>
        <v>7</v>
      </c>
      <c r="F152" t="str">
        <f t="shared" si="11"/>
        <v>前半</v>
      </c>
      <c r="G152" t="str">
        <f>_xlfn.IFNA(VLOOKUP(C152,キャンペーン!$A$2:$B$7,2,FALSE),IF(WEEKDAY(A152,2)&gt;5,"土日","平日"))</f>
        <v>土日</v>
      </c>
    </row>
    <row r="153" spans="1:7" x14ac:dyDescent="0.7">
      <c r="A153" s="1">
        <v>45487.470949074072</v>
      </c>
      <c r="B153" t="s">
        <v>13</v>
      </c>
      <c r="C153" s="2">
        <f t="shared" si="8"/>
        <v>45487</v>
      </c>
      <c r="D153" t="str">
        <f t="shared" si="9"/>
        <v>午前</v>
      </c>
      <c r="E153">
        <f t="shared" si="10"/>
        <v>7</v>
      </c>
      <c r="F153" t="str">
        <f t="shared" si="11"/>
        <v>前半</v>
      </c>
      <c r="G153" t="str">
        <f>_xlfn.IFNA(VLOOKUP(C153,キャンペーン!$A$2:$B$7,2,FALSE),IF(WEEKDAY(A153,2)&gt;5,"土日","平日"))</f>
        <v>土日</v>
      </c>
    </row>
    <row r="154" spans="1:7" x14ac:dyDescent="0.7">
      <c r="A154" s="1">
        <v>45487.508171296293</v>
      </c>
      <c r="B154" t="s">
        <v>11</v>
      </c>
      <c r="C154" s="2">
        <f t="shared" si="8"/>
        <v>45487</v>
      </c>
      <c r="D154" t="str">
        <f t="shared" si="9"/>
        <v>午後</v>
      </c>
      <c r="E154">
        <f t="shared" si="10"/>
        <v>7</v>
      </c>
      <c r="F154" t="str">
        <f t="shared" si="11"/>
        <v>前半</v>
      </c>
      <c r="G154" t="str">
        <f>_xlfn.IFNA(VLOOKUP(C154,キャンペーン!$A$2:$B$7,2,FALSE),IF(WEEKDAY(A154,2)&gt;5,"土日","平日"))</f>
        <v>土日</v>
      </c>
    </row>
    <row r="155" spans="1:7" x14ac:dyDescent="0.7">
      <c r="A155" s="1">
        <v>45487.53738425926</v>
      </c>
      <c r="B155" t="s">
        <v>11</v>
      </c>
      <c r="C155" s="2">
        <f t="shared" si="8"/>
        <v>45487</v>
      </c>
      <c r="D155" t="str">
        <f t="shared" si="9"/>
        <v>午後</v>
      </c>
      <c r="E155">
        <f t="shared" si="10"/>
        <v>7</v>
      </c>
      <c r="F155" t="str">
        <f t="shared" si="11"/>
        <v>前半</v>
      </c>
      <c r="G155" t="str">
        <f>_xlfn.IFNA(VLOOKUP(C155,キャンペーン!$A$2:$B$7,2,FALSE),IF(WEEKDAY(A155,2)&gt;5,"土日","平日"))</f>
        <v>土日</v>
      </c>
    </row>
    <row r="156" spans="1:7" x14ac:dyDescent="0.7">
      <c r="A156" s="1">
        <v>45487.544120370374</v>
      </c>
      <c r="B156" t="s">
        <v>11</v>
      </c>
      <c r="C156" s="2">
        <f t="shared" si="8"/>
        <v>45487</v>
      </c>
      <c r="D156" t="str">
        <f t="shared" si="9"/>
        <v>午後</v>
      </c>
      <c r="E156">
        <f t="shared" si="10"/>
        <v>7</v>
      </c>
      <c r="F156" t="str">
        <f t="shared" si="11"/>
        <v>前半</v>
      </c>
      <c r="G156" t="str">
        <f>_xlfn.IFNA(VLOOKUP(C156,キャンペーン!$A$2:$B$7,2,FALSE),IF(WEEKDAY(A156,2)&gt;5,"土日","平日"))</f>
        <v>土日</v>
      </c>
    </row>
    <row r="157" spans="1:7" x14ac:dyDescent="0.7">
      <c r="A157" s="1">
        <v>45487.5549537037</v>
      </c>
      <c r="B157" t="s">
        <v>13</v>
      </c>
      <c r="C157" s="2">
        <f t="shared" si="8"/>
        <v>45487</v>
      </c>
      <c r="D157" t="str">
        <f t="shared" si="9"/>
        <v>午後</v>
      </c>
      <c r="E157">
        <f t="shared" si="10"/>
        <v>7</v>
      </c>
      <c r="F157" t="str">
        <f t="shared" si="11"/>
        <v>前半</v>
      </c>
      <c r="G157" t="str">
        <f>_xlfn.IFNA(VLOOKUP(C157,キャンペーン!$A$2:$B$7,2,FALSE),IF(WEEKDAY(A157,2)&gt;5,"土日","平日"))</f>
        <v>土日</v>
      </c>
    </row>
    <row r="158" spans="1:7" x14ac:dyDescent="0.7">
      <c r="A158" s="1">
        <v>45487.564409722225</v>
      </c>
      <c r="B158" t="s">
        <v>13</v>
      </c>
      <c r="C158" s="2">
        <f t="shared" si="8"/>
        <v>45487</v>
      </c>
      <c r="D158" t="str">
        <f t="shared" si="9"/>
        <v>午後</v>
      </c>
      <c r="E158">
        <f t="shared" si="10"/>
        <v>7</v>
      </c>
      <c r="F158" t="str">
        <f t="shared" si="11"/>
        <v>前半</v>
      </c>
      <c r="G158" t="str">
        <f>_xlfn.IFNA(VLOOKUP(C158,キャンペーン!$A$2:$B$7,2,FALSE),IF(WEEKDAY(A158,2)&gt;5,"土日","平日"))</f>
        <v>土日</v>
      </c>
    </row>
    <row r="159" spans="1:7" x14ac:dyDescent="0.7">
      <c r="A159" s="1">
        <v>45487.578784722224</v>
      </c>
      <c r="B159" t="s">
        <v>11</v>
      </c>
      <c r="C159" s="2">
        <f t="shared" si="8"/>
        <v>45487</v>
      </c>
      <c r="D159" t="str">
        <f t="shared" si="9"/>
        <v>午後</v>
      </c>
      <c r="E159">
        <f t="shared" si="10"/>
        <v>7</v>
      </c>
      <c r="F159" t="str">
        <f t="shared" si="11"/>
        <v>前半</v>
      </c>
      <c r="G159" t="str">
        <f>_xlfn.IFNA(VLOOKUP(C159,キャンペーン!$A$2:$B$7,2,FALSE),IF(WEEKDAY(A159,2)&gt;5,"土日","平日"))</f>
        <v>土日</v>
      </c>
    </row>
    <row r="160" spans="1:7" x14ac:dyDescent="0.7">
      <c r="A160" s="1">
        <v>45488.396793981483</v>
      </c>
      <c r="B160" t="s">
        <v>13</v>
      </c>
      <c r="C160" s="2">
        <f t="shared" si="8"/>
        <v>45488</v>
      </c>
      <c r="D160" t="str">
        <f t="shared" si="9"/>
        <v>午前</v>
      </c>
      <c r="E160">
        <f t="shared" si="10"/>
        <v>7</v>
      </c>
      <c r="F160" t="str">
        <f t="shared" si="11"/>
        <v>前半</v>
      </c>
      <c r="G160" t="str">
        <f>_xlfn.IFNA(VLOOKUP(C160,キャンペーン!$A$2:$B$7,2,FALSE),IF(WEEKDAY(A160,2)&gt;5,"土日","平日"))</f>
        <v>平日</v>
      </c>
    </row>
    <row r="161" spans="1:7" x14ac:dyDescent="0.7">
      <c r="A161" s="1">
        <v>45488.397175925929</v>
      </c>
      <c r="B161" t="s">
        <v>11</v>
      </c>
      <c r="C161" s="2">
        <f t="shared" si="8"/>
        <v>45488</v>
      </c>
      <c r="D161" t="str">
        <f t="shared" si="9"/>
        <v>午前</v>
      </c>
      <c r="E161">
        <f t="shared" si="10"/>
        <v>7</v>
      </c>
      <c r="F161" t="str">
        <f t="shared" si="11"/>
        <v>前半</v>
      </c>
      <c r="G161" t="str">
        <f>_xlfn.IFNA(VLOOKUP(C161,キャンペーン!$A$2:$B$7,2,FALSE),IF(WEEKDAY(A161,2)&gt;5,"土日","平日"))</f>
        <v>平日</v>
      </c>
    </row>
    <row r="162" spans="1:7" x14ac:dyDescent="0.7">
      <c r="A162" s="1">
        <v>45488.398148148146</v>
      </c>
      <c r="B162" t="s">
        <v>11</v>
      </c>
      <c r="C162" s="2">
        <f t="shared" si="8"/>
        <v>45488</v>
      </c>
      <c r="D162" t="str">
        <f t="shared" si="9"/>
        <v>午前</v>
      </c>
      <c r="E162">
        <f t="shared" si="10"/>
        <v>7</v>
      </c>
      <c r="F162" t="str">
        <f t="shared" si="11"/>
        <v>前半</v>
      </c>
      <c r="G162" t="str">
        <f>_xlfn.IFNA(VLOOKUP(C162,キャンペーン!$A$2:$B$7,2,FALSE),IF(WEEKDAY(A162,2)&gt;5,"土日","平日"))</f>
        <v>平日</v>
      </c>
    </row>
    <row r="163" spans="1:7" x14ac:dyDescent="0.7">
      <c r="A163" s="1">
        <v>45488.414918981478</v>
      </c>
      <c r="B163" t="s">
        <v>11</v>
      </c>
      <c r="C163" s="2">
        <f t="shared" si="8"/>
        <v>45488</v>
      </c>
      <c r="D163" t="str">
        <f t="shared" si="9"/>
        <v>午前</v>
      </c>
      <c r="E163">
        <f t="shared" si="10"/>
        <v>7</v>
      </c>
      <c r="F163" t="str">
        <f t="shared" si="11"/>
        <v>前半</v>
      </c>
      <c r="G163" t="str">
        <f>_xlfn.IFNA(VLOOKUP(C163,キャンペーン!$A$2:$B$7,2,FALSE),IF(WEEKDAY(A163,2)&gt;5,"土日","平日"))</f>
        <v>平日</v>
      </c>
    </row>
    <row r="164" spans="1:7" x14ac:dyDescent="0.7">
      <c r="A164" s="1">
        <v>45488.420960648145</v>
      </c>
      <c r="B164" t="s">
        <v>11</v>
      </c>
      <c r="C164" s="2">
        <f t="shared" si="8"/>
        <v>45488</v>
      </c>
      <c r="D164" t="str">
        <f t="shared" si="9"/>
        <v>午前</v>
      </c>
      <c r="E164">
        <f t="shared" si="10"/>
        <v>7</v>
      </c>
      <c r="F164" t="str">
        <f t="shared" si="11"/>
        <v>前半</v>
      </c>
      <c r="G164" t="str">
        <f>_xlfn.IFNA(VLOOKUP(C164,キャンペーン!$A$2:$B$7,2,FALSE),IF(WEEKDAY(A164,2)&gt;5,"土日","平日"))</f>
        <v>平日</v>
      </c>
    </row>
    <row r="165" spans="1:7" x14ac:dyDescent="0.7">
      <c r="A165" s="1">
        <v>45488.433032407411</v>
      </c>
      <c r="B165" t="s">
        <v>13</v>
      </c>
      <c r="C165" s="2">
        <f t="shared" si="8"/>
        <v>45488</v>
      </c>
      <c r="D165" t="str">
        <f t="shared" si="9"/>
        <v>午前</v>
      </c>
      <c r="E165">
        <f t="shared" si="10"/>
        <v>7</v>
      </c>
      <c r="F165" t="str">
        <f t="shared" si="11"/>
        <v>前半</v>
      </c>
      <c r="G165" t="str">
        <f>_xlfn.IFNA(VLOOKUP(C165,キャンペーン!$A$2:$B$7,2,FALSE),IF(WEEKDAY(A165,2)&gt;5,"土日","平日"))</f>
        <v>平日</v>
      </c>
    </row>
    <row r="166" spans="1:7" x14ac:dyDescent="0.7">
      <c r="A166" s="1">
        <v>45488.445891203701</v>
      </c>
      <c r="B166" t="s">
        <v>11</v>
      </c>
      <c r="C166" s="2">
        <f t="shared" si="8"/>
        <v>45488</v>
      </c>
      <c r="D166" t="str">
        <f t="shared" si="9"/>
        <v>午前</v>
      </c>
      <c r="E166">
        <f t="shared" si="10"/>
        <v>7</v>
      </c>
      <c r="F166" t="str">
        <f t="shared" si="11"/>
        <v>前半</v>
      </c>
      <c r="G166" t="str">
        <f>_xlfn.IFNA(VLOOKUP(C166,キャンペーン!$A$2:$B$7,2,FALSE),IF(WEEKDAY(A166,2)&gt;5,"土日","平日"))</f>
        <v>平日</v>
      </c>
    </row>
    <row r="167" spans="1:7" x14ac:dyDescent="0.7">
      <c r="A167" s="1">
        <v>45488.495810185188</v>
      </c>
      <c r="B167" t="s">
        <v>13</v>
      </c>
      <c r="C167" s="2">
        <f t="shared" si="8"/>
        <v>45488</v>
      </c>
      <c r="D167" t="str">
        <f t="shared" si="9"/>
        <v>午前</v>
      </c>
      <c r="E167">
        <f t="shared" si="10"/>
        <v>7</v>
      </c>
      <c r="F167" t="str">
        <f t="shared" si="11"/>
        <v>前半</v>
      </c>
      <c r="G167" t="str">
        <f>_xlfn.IFNA(VLOOKUP(C167,キャンペーン!$A$2:$B$7,2,FALSE),IF(WEEKDAY(A167,2)&gt;5,"土日","平日"))</f>
        <v>平日</v>
      </c>
    </row>
    <row r="168" spans="1:7" x14ac:dyDescent="0.7">
      <c r="A168" s="1">
        <v>45488.506388888891</v>
      </c>
      <c r="B168" t="s">
        <v>11</v>
      </c>
      <c r="C168" s="2">
        <f t="shared" si="8"/>
        <v>45488</v>
      </c>
      <c r="D168" t="str">
        <f t="shared" si="9"/>
        <v>午後</v>
      </c>
      <c r="E168">
        <f t="shared" si="10"/>
        <v>7</v>
      </c>
      <c r="F168" t="str">
        <f t="shared" si="11"/>
        <v>前半</v>
      </c>
      <c r="G168" t="str">
        <f>_xlfn.IFNA(VLOOKUP(C168,キャンペーン!$A$2:$B$7,2,FALSE),IF(WEEKDAY(A168,2)&gt;5,"土日","平日"))</f>
        <v>平日</v>
      </c>
    </row>
    <row r="169" spans="1:7" x14ac:dyDescent="0.7">
      <c r="A169" s="1">
        <v>45488.528067129628</v>
      </c>
      <c r="B169" t="s">
        <v>11</v>
      </c>
      <c r="C169" s="2">
        <f t="shared" si="8"/>
        <v>45488</v>
      </c>
      <c r="D169" t="str">
        <f t="shared" si="9"/>
        <v>午後</v>
      </c>
      <c r="E169">
        <f t="shared" si="10"/>
        <v>7</v>
      </c>
      <c r="F169" t="str">
        <f t="shared" si="11"/>
        <v>前半</v>
      </c>
      <c r="G169" t="str">
        <f>_xlfn.IFNA(VLOOKUP(C169,キャンペーン!$A$2:$B$7,2,FALSE),IF(WEEKDAY(A169,2)&gt;5,"土日","平日"))</f>
        <v>平日</v>
      </c>
    </row>
    <row r="170" spans="1:7" x14ac:dyDescent="0.7">
      <c r="A170" s="1">
        <v>45488.534131944441</v>
      </c>
      <c r="B170" t="s">
        <v>13</v>
      </c>
      <c r="C170" s="2">
        <f t="shared" si="8"/>
        <v>45488</v>
      </c>
      <c r="D170" t="str">
        <f t="shared" si="9"/>
        <v>午後</v>
      </c>
      <c r="E170">
        <f t="shared" si="10"/>
        <v>7</v>
      </c>
      <c r="F170" t="str">
        <f t="shared" si="11"/>
        <v>前半</v>
      </c>
      <c r="G170" t="str">
        <f>_xlfn.IFNA(VLOOKUP(C170,キャンペーン!$A$2:$B$7,2,FALSE),IF(WEEKDAY(A170,2)&gt;5,"土日","平日"))</f>
        <v>平日</v>
      </c>
    </row>
    <row r="171" spans="1:7" x14ac:dyDescent="0.7">
      <c r="A171" s="1">
        <v>45488.557326388887</v>
      </c>
      <c r="B171" t="s">
        <v>11</v>
      </c>
      <c r="C171" s="2">
        <f t="shared" si="8"/>
        <v>45488</v>
      </c>
      <c r="D171" t="str">
        <f t="shared" si="9"/>
        <v>午後</v>
      </c>
      <c r="E171">
        <f t="shared" si="10"/>
        <v>7</v>
      </c>
      <c r="F171" t="str">
        <f t="shared" si="11"/>
        <v>前半</v>
      </c>
      <c r="G171" t="str">
        <f>_xlfn.IFNA(VLOOKUP(C171,キャンペーン!$A$2:$B$7,2,FALSE),IF(WEEKDAY(A171,2)&gt;5,"土日","平日"))</f>
        <v>平日</v>
      </c>
    </row>
    <row r="172" spans="1:7" x14ac:dyDescent="0.7">
      <c r="A172" s="1">
        <v>45488.56287037037</v>
      </c>
      <c r="B172" t="s">
        <v>13</v>
      </c>
      <c r="C172" s="2">
        <f t="shared" si="8"/>
        <v>45488</v>
      </c>
      <c r="D172" t="str">
        <f t="shared" si="9"/>
        <v>午後</v>
      </c>
      <c r="E172">
        <f t="shared" si="10"/>
        <v>7</v>
      </c>
      <c r="F172" t="str">
        <f t="shared" si="11"/>
        <v>前半</v>
      </c>
      <c r="G172" t="str">
        <f>_xlfn.IFNA(VLOOKUP(C172,キャンペーン!$A$2:$B$7,2,FALSE),IF(WEEKDAY(A172,2)&gt;5,"土日","平日"))</f>
        <v>平日</v>
      </c>
    </row>
    <row r="173" spans="1:7" x14ac:dyDescent="0.7">
      <c r="A173" s="1">
        <v>45489.38758101852</v>
      </c>
      <c r="B173" t="s">
        <v>13</v>
      </c>
      <c r="C173" s="2">
        <f t="shared" si="8"/>
        <v>45489</v>
      </c>
      <c r="D173" t="str">
        <f t="shared" si="9"/>
        <v>午前</v>
      </c>
      <c r="E173">
        <f t="shared" si="10"/>
        <v>7</v>
      </c>
      <c r="F173" t="str">
        <f t="shared" si="11"/>
        <v>後半</v>
      </c>
      <c r="G173" t="str">
        <f>_xlfn.IFNA(VLOOKUP(C173,キャンペーン!$A$2:$B$7,2,FALSE),IF(WEEKDAY(A173,2)&gt;5,"土日","平日"))</f>
        <v>平日</v>
      </c>
    </row>
    <row r="174" spans="1:7" x14ac:dyDescent="0.7">
      <c r="A174" s="1">
        <v>45489.399965277778</v>
      </c>
      <c r="B174" t="s">
        <v>11</v>
      </c>
      <c r="C174" s="2">
        <f t="shared" si="8"/>
        <v>45489</v>
      </c>
      <c r="D174" t="str">
        <f t="shared" si="9"/>
        <v>午前</v>
      </c>
      <c r="E174">
        <f t="shared" si="10"/>
        <v>7</v>
      </c>
      <c r="F174" t="str">
        <f t="shared" si="11"/>
        <v>後半</v>
      </c>
      <c r="G174" t="str">
        <f>_xlfn.IFNA(VLOOKUP(C174,キャンペーン!$A$2:$B$7,2,FALSE),IF(WEEKDAY(A174,2)&gt;5,"土日","平日"))</f>
        <v>平日</v>
      </c>
    </row>
    <row r="175" spans="1:7" x14ac:dyDescent="0.7">
      <c r="A175" s="1">
        <v>45489.409212962964</v>
      </c>
      <c r="B175" t="s">
        <v>13</v>
      </c>
      <c r="C175" s="2">
        <f t="shared" si="8"/>
        <v>45489</v>
      </c>
      <c r="D175" t="str">
        <f t="shared" si="9"/>
        <v>午前</v>
      </c>
      <c r="E175">
        <f t="shared" si="10"/>
        <v>7</v>
      </c>
      <c r="F175" t="str">
        <f t="shared" si="11"/>
        <v>後半</v>
      </c>
      <c r="G175" t="str">
        <f>_xlfn.IFNA(VLOOKUP(C175,キャンペーン!$A$2:$B$7,2,FALSE),IF(WEEKDAY(A175,2)&gt;5,"土日","平日"))</f>
        <v>平日</v>
      </c>
    </row>
    <row r="176" spans="1:7" x14ac:dyDescent="0.7">
      <c r="A176" s="1">
        <v>45489.421319444446</v>
      </c>
      <c r="B176" t="s">
        <v>13</v>
      </c>
      <c r="C176" s="2">
        <f t="shared" si="8"/>
        <v>45489</v>
      </c>
      <c r="D176" t="str">
        <f t="shared" si="9"/>
        <v>午前</v>
      </c>
      <c r="E176">
        <f t="shared" si="10"/>
        <v>7</v>
      </c>
      <c r="F176" t="str">
        <f t="shared" si="11"/>
        <v>後半</v>
      </c>
      <c r="G176" t="str">
        <f>_xlfn.IFNA(VLOOKUP(C176,キャンペーン!$A$2:$B$7,2,FALSE),IF(WEEKDAY(A176,2)&gt;5,"土日","平日"))</f>
        <v>平日</v>
      </c>
    </row>
    <row r="177" spans="1:7" x14ac:dyDescent="0.7">
      <c r="A177" s="1">
        <v>45489.452881944446</v>
      </c>
      <c r="B177" t="s">
        <v>13</v>
      </c>
      <c r="C177" s="2">
        <f t="shared" si="8"/>
        <v>45489</v>
      </c>
      <c r="D177" t="str">
        <f t="shared" si="9"/>
        <v>午前</v>
      </c>
      <c r="E177">
        <f t="shared" si="10"/>
        <v>7</v>
      </c>
      <c r="F177" t="str">
        <f t="shared" si="11"/>
        <v>後半</v>
      </c>
      <c r="G177" t="str">
        <f>_xlfn.IFNA(VLOOKUP(C177,キャンペーン!$A$2:$B$7,2,FALSE),IF(WEEKDAY(A177,2)&gt;5,"土日","平日"))</f>
        <v>平日</v>
      </c>
    </row>
    <row r="178" spans="1:7" x14ac:dyDescent="0.7">
      <c r="A178" s="1">
        <v>45489.472812499997</v>
      </c>
      <c r="B178" t="s">
        <v>13</v>
      </c>
      <c r="C178" s="2">
        <f t="shared" si="8"/>
        <v>45489</v>
      </c>
      <c r="D178" t="str">
        <f t="shared" si="9"/>
        <v>午前</v>
      </c>
      <c r="E178">
        <f t="shared" si="10"/>
        <v>7</v>
      </c>
      <c r="F178" t="str">
        <f t="shared" si="11"/>
        <v>後半</v>
      </c>
      <c r="G178" t="str">
        <f>_xlfn.IFNA(VLOOKUP(C178,キャンペーン!$A$2:$B$7,2,FALSE),IF(WEEKDAY(A178,2)&gt;5,"土日","平日"))</f>
        <v>平日</v>
      </c>
    </row>
    <row r="179" spans="1:7" x14ac:dyDescent="0.7">
      <c r="A179" s="1">
        <v>45489.528993055559</v>
      </c>
      <c r="B179" t="s">
        <v>11</v>
      </c>
      <c r="C179" s="2">
        <f t="shared" si="8"/>
        <v>45489</v>
      </c>
      <c r="D179" t="str">
        <f t="shared" si="9"/>
        <v>午後</v>
      </c>
      <c r="E179">
        <f t="shared" si="10"/>
        <v>7</v>
      </c>
      <c r="F179" t="str">
        <f t="shared" si="11"/>
        <v>後半</v>
      </c>
      <c r="G179" t="str">
        <f>_xlfn.IFNA(VLOOKUP(C179,キャンペーン!$A$2:$B$7,2,FALSE),IF(WEEKDAY(A179,2)&gt;5,"土日","平日"))</f>
        <v>平日</v>
      </c>
    </row>
    <row r="180" spans="1:7" x14ac:dyDescent="0.7">
      <c r="A180" s="1">
        <v>45489.551319444443</v>
      </c>
      <c r="B180" t="s">
        <v>13</v>
      </c>
      <c r="C180" s="2">
        <f t="shared" si="8"/>
        <v>45489</v>
      </c>
      <c r="D180" t="str">
        <f t="shared" si="9"/>
        <v>午後</v>
      </c>
      <c r="E180">
        <f t="shared" si="10"/>
        <v>7</v>
      </c>
      <c r="F180" t="str">
        <f t="shared" si="11"/>
        <v>後半</v>
      </c>
      <c r="G180" t="str">
        <f>_xlfn.IFNA(VLOOKUP(C180,キャンペーン!$A$2:$B$7,2,FALSE),IF(WEEKDAY(A180,2)&gt;5,"土日","平日"))</f>
        <v>平日</v>
      </c>
    </row>
    <row r="181" spans="1:7" x14ac:dyDescent="0.7">
      <c r="A181" s="1">
        <v>45489.554351851853</v>
      </c>
      <c r="B181" t="s">
        <v>11</v>
      </c>
      <c r="C181" s="2">
        <f t="shared" si="8"/>
        <v>45489</v>
      </c>
      <c r="D181" t="str">
        <f t="shared" si="9"/>
        <v>午後</v>
      </c>
      <c r="E181">
        <f t="shared" si="10"/>
        <v>7</v>
      </c>
      <c r="F181" t="str">
        <f t="shared" si="11"/>
        <v>後半</v>
      </c>
      <c r="G181" t="str">
        <f>_xlfn.IFNA(VLOOKUP(C181,キャンペーン!$A$2:$B$7,2,FALSE),IF(WEEKDAY(A181,2)&gt;5,"土日","平日"))</f>
        <v>平日</v>
      </c>
    </row>
    <row r="182" spans="1:7" x14ac:dyDescent="0.7">
      <c r="A182" s="1">
        <v>45489.561631944445</v>
      </c>
      <c r="B182" t="s">
        <v>11</v>
      </c>
      <c r="C182" s="2">
        <f t="shared" si="8"/>
        <v>45489</v>
      </c>
      <c r="D182" t="str">
        <f t="shared" si="9"/>
        <v>午後</v>
      </c>
      <c r="E182">
        <f t="shared" si="10"/>
        <v>7</v>
      </c>
      <c r="F182" t="str">
        <f t="shared" si="11"/>
        <v>後半</v>
      </c>
      <c r="G182" t="str">
        <f>_xlfn.IFNA(VLOOKUP(C182,キャンペーン!$A$2:$B$7,2,FALSE),IF(WEEKDAY(A182,2)&gt;5,"土日","平日"))</f>
        <v>平日</v>
      </c>
    </row>
    <row r="183" spans="1:7" x14ac:dyDescent="0.7">
      <c r="A183" s="1">
        <v>45489.563576388886</v>
      </c>
      <c r="B183" t="s">
        <v>13</v>
      </c>
      <c r="C183" s="2">
        <f t="shared" si="8"/>
        <v>45489</v>
      </c>
      <c r="D183" t="str">
        <f t="shared" si="9"/>
        <v>午後</v>
      </c>
      <c r="E183">
        <f t="shared" si="10"/>
        <v>7</v>
      </c>
      <c r="F183" t="str">
        <f t="shared" si="11"/>
        <v>後半</v>
      </c>
      <c r="G183" t="str">
        <f>_xlfn.IFNA(VLOOKUP(C183,キャンペーン!$A$2:$B$7,2,FALSE),IF(WEEKDAY(A183,2)&gt;5,"土日","平日"))</f>
        <v>平日</v>
      </c>
    </row>
    <row r="184" spans="1:7" x14ac:dyDescent="0.7">
      <c r="A184" s="1">
        <v>45489.609756944446</v>
      </c>
      <c r="B184" t="s">
        <v>11</v>
      </c>
      <c r="C184" s="2">
        <f t="shared" si="8"/>
        <v>45489</v>
      </c>
      <c r="D184" t="str">
        <f t="shared" si="9"/>
        <v>午後</v>
      </c>
      <c r="E184">
        <f t="shared" si="10"/>
        <v>7</v>
      </c>
      <c r="F184" t="str">
        <f t="shared" si="11"/>
        <v>後半</v>
      </c>
      <c r="G184" t="str">
        <f>_xlfn.IFNA(VLOOKUP(C184,キャンペーン!$A$2:$B$7,2,FALSE),IF(WEEKDAY(A184,2)&gt;5,"土日","平日"))</f>
        <v>平日</v>
      </c>
    </row>
    <row r="185" spans="1:7" x14ac:dyDescent="0.7">
      <c r="A185" s="1">
        <v>45490.400821759256</v>
      </c>
      <c r="B185" t="s">
        <v>11</v>
      </c>
      <c r="C185" s="2">
        <f t="shared" si="8"/>
        <v>45490</v>
      </c>
      <c r="D185" t="str">
        <f t="shared" si="9"/>
        <v>午前</v>
      </c>
      <c r="E185">
        <f t="shared" si="10"/>
        <v>7</v>
      </c>
      <c r="F185" t="str">
        <f t="shared" si="11"/>
        <v>後半</v>
      </c>
      <c r="G185" t="str">
        <f>_xlfn.IFNA(VLOOKUP(C185,キャンペーン!$A$2:$B$7,2,FALSE),IF(WEEKDAY(A185,2)&gt;5,"土日","平日"))</f>
        <v>特典プレゼント</v>
      </c>
    </row>
    <row r="186" spans="1:7" x14ac:dyDescent="0.7">
      <c r="A186" s="1">
        <v>45490.406377314815</v>
      </c>
      <c r="B186" t="s">
        <v>11</v>
      </c>
      <c r="C186" s="2">
        <f t="shared" si="8"/>
        <v>45490</v>
      </c>
      <c r="D186" t="str">
        <f t="shared" si="9"/>
        <v>午前</v>
      </c>
      <c r="E186">
        <f t="shared" si="10"/>
        <v>7</v>
      </c>
      <c r="F186" t="str">
        <f t="shared" si="11"/>
        <v>後半</v>
      </c>
      <c r="G186" t="str">
        <f>_xlfn.IFNA(VLOOKUP(C186,キャンペーン!$A$2:$B$7,2,FALSE),IF(WEEKDAY(A186,2)&gt;5,"土日","平日"))</f>
        <v>特典プレゼント</v>
      </c>
    </row>
    <row r="187" spans="1:7" x14ac:dyDescent="0.7">
      <c r="A187" s="1">
        <v>45490.417569444442</v>
      </c>
      <c r="B187" t="s">
        <v>13</v>
      </c>
      <c r="C187" s="2">
        <f t="shared" si="8"/>
        <v>45490</v>
      </c>
      <c r="D187" t="str">
        <f t="shared" si="9"/>
        <v>午前</v>
      </c>
      <c r="E187">
        <f t="shared" si="10"/>
        <v>7</v>
      </c>
      <c r="F187" t="str">
        <f t="shared" si="11"/>
        <v>後半</v>
      </c>
      <c r="G187" t="str">
        <f>_xlfn.IFNA(VLOOKUP(C187,キャンペーン!$A$2:$B$7,2,FALSE),IF(WEEKDAY(A187,2)&gt;5,"土日","平日"))</f>
        <v>特典プレゼント</v>
      </c>
    </row>
    <row r="188" spans="1:7" x14ac:dyDescent="0.7">
      <c r="A188" s="1">
        <v>45490.427199074074</v>
      </c>
      <c r="B188" t="s">
        <v>13</v>
      </c>
      <c r="C188" s="2">
        <f t="shared" si="8"/>
        <v>45490</v>
      </c>
      <c r="D188" t="str">
        <f t="shared" si="9"/>
        <v>午前</v>
      </c>
      <c r="E188">
        <f t="shared" si="10"/>
        <v>7</v>
      </c>
      <c r="F188" t="str">
        <f t="shared" si="11"/>
        <v>後半</v>
      </c>
      <c r="G188" t="str">
        <f>_xlfn.IFNA(VLOOKUP(C188,キャンペーン!$A$2:$B$7,2,FALSE),IF(WEEKDAY(A188,2)&gt;5,"土日","平日"))</f>
        <v>特典プレゼント</v>
      </c>
    </row>
    <row r="189" spans="1:7" x14ac:dyDescent="0.7">
      <c r="A189" s="1">
        <v>45490.45275462963</v>
      </c>
      <c r="B189" t="s">
        <v>13</v>
      </c>
      <c r="C189" s="2">
        <f t="shared" si="8"/>
        <v>45490</v>
      </c>
      <c r="D189" t="str">
        <f t="shared" si="9"/>
        <v>午前</v>
      </c>
      <c r="E189">
        <f t="shared" si="10"/>
        <v>7</v>
      </c>
      <c r="F189" t="str">
        <f t="shared" si="11"/>
        <v>後半</v>
      </c>
      <c r="G189" t="str">
        <f>_xlfn.IFNA(VLOOKUP(C189,キャンペーン!$A$2:$B$7,2,FALSE),IF(WEEKDAY(A189,2)&gt;5,"土日","平日"))</f>
        <v>特典プレゼント</v>
      </c>
    </row>
    <row r="190" spans="1:7" x14ac:dyDescent="0.7">
      <c r="A190" s="1">
        <v>45490.460300925923</v>
      </c>
      <c r="B190" t="s">
        <v>13</v>
      </c>
      <c r="C190" s="2">
        <f t="shared" si="8"/>
        <v>45490</v>
      </c>
      <c r="D190" t="str">
        <f t="shared" si="9"/>
        <v>午前</v>
      </c>
      <c r="E190">
        <f t="shared" si="10"/>
        <v>7</v>
      </c>
      <c r="F190" t="str">
        <f t="shared" si="11"/>
        <v>後半</v>
      </c>
      <c r="G190" t="str">
        <f>_xlfn.IFNA(VLOOKUP(C190,キャンペーン!$A$2:$B$7,2,FALSE),IF(WEEKDAY(A190,2)&gt;5,"土日","平日"))</f>
        <v>特典プレゼント</v>
      </c>
    </row>
    <row r="191" spans="1:7" x14ac:dyDescent="0.7">
      <c r="A191" s="1">
        <v>45490.466817129629</v>
      </c>
      <c r="B191" t="s">
        <v>11</v>
      </c>
      <c r="C191" s="2">
        <f t="shared" si="8"/>
        <v>45490</v>
      </c>
      <c r="D191" t="str">
        <f t="shared" si="9"/>
        <v>午前</v>
      </c>
      <c r="E191">
        <f t="shared" si="10"/>
        <v>7</v>
      </c>
      <c r="F191" t="str">
        <f t="shared" si="11"/>
        <v>後半</v>
      </c>
      <c r="G191" t="str">
        <f>_xlfn.IFNA(VLOOKUP(C191,キャンペーン!$A$2:$B$7,2,FALSE),IF(WEEKDAY(A191,2)&gt;5,"土日","平日"))</f>
        <v>特典プレゼント</v>
      </c>
    </row>
    <row r="192" spans="1:7" x14ac:dyDescent="0.7">
      <c r="A192" s="1">
        <v>45490.469328703701</v>
      </c>
      <c r="B192" t="s">
        <v>13</v>
      </c>
      <c r="C192" s="2">
        <f t="shared" si="8"/>
        <v>45490</v>
      </c>
      <c r="D192" t="str">
        <f t="shared" si="9"/>
        <v>午前</v>
      </c>
      <c r="E192">
        <f t="shared" si="10"/>
        <v>7</v>
      </c>
      <c r="F192" t="str">
        <f t="shared" si="11"/>
        <v>後半</v>
      </c>
      <c r="G192" t="str">
        <f>_xlfn.IFNA(VLOOKUP(C192,キャンペーン!$A$2:$B$7,2,FALSE),IF(WEEKDAY(A192,2)&gt;5,"土日","平日"))</f>
        <v>特典プレゼント</v>
      </c>
    </row>
    <row r="193" spans="1:7" x14ac:dyDescent="0.7">
      <c r="A193" s="1">
        <v>45490.475763888891</v>
      </c>
      <c r="B193" t="s">
        <v>11</v>
      </c>
      <c r="C193" s="2">
        <f t="shared" si="8"/>
        <v>45490</v>
      </c>
      <c r="D193" t="str">
        <f t="shared" si="9"/>
        <v>午前</v>
      </c>
      <c r="E193">
        <f t="shared" si="10"/>
        <v>7</v>
      </c>
      <c r="F193" t="str">
        <f t="shared" si="11"/>
        <v>後半</v>
      </c>
      <c r="G193" t="str">
        <f>_xlfn.IFNA(VLOOKUP(C193,キャンペーン!$A$2:$B$7,2,FALSE),IF(WEEKDAY(A193,2)&gt;5,"土日","平日"))</f>
        <v>特典プレゼント</v>
      </c>
    </row>
    <row r="194" spans="1:7" x14ac:dyDescent="0.7">
      <c r="A194" s="1">
        <v>45490.4768287037</v>
      </c>
      <c r="B194" t="s">
        <v>13</v>
      </c>
      <c r="C194" s="2">
        <f t="shared" si="8"/>
        <v>45490</v>
      </c>
      <c r="D194" t="str">
        <f t="shared" si="9"/>
        <v>午前</v>
      </c>
      <c r="E194">
        <f t="shared" si="10"/>
        <v>7</v>
      </c>
      <c r="F194" t="str">
        <f t="shared" si="11"/>
        <v>後半</v>
      </c>
      <c r="G194" t="str">
        <f>_xlfn.IFNA(VLOOKUP(C194,キャンペーン!$A$2:$B$7,2,FALSE),IF(WEEKDAY(A194,2)&gt;5,"土日","平日"))</f>
        <v>特典プレゼント</v>
      </c>
    </row>
    <row r="195" spans="1:7" x14ac:dyDescent="0.7">
      <c r="A195" s="1">
        <v>45490.479618055557</v>
      </c>
      <c r="B195" t="s">
        <v>13</v>
      </c>
      <c r="C195" s="2">
        <f t="shared" ref="C195:C258" si="12">INT(A195)</f>
        <v>45490</v>
      </c>
      <c r="D195" t="str">
        <f t="shared" ref="D195:D258" si="13">IF(HOUR(A195)&gt;=12,"午後","午前")</f>
        <v>午前</v>
      </c>
      <c r="E195">
        <f t="shared" ref="E195:E258" si="14">MONTH(A195)</f>
        <v>7</v>
      </c>
      <c r="F195" t="str">
        <f t="shared" ref="F195:F258" si="15">IF(DAY(A195)&gt;=16,"後半","前半")</f>
        <v>後半</v>
      </c>
      <c r="G195" t="str">
        <f>_xlfn.IFNA(VLOOKUP(C195,キャンペーン!$A$2:$B$7,2,FALSE),IF(WEEKDAY(A195,2)&gt;5,"土日","平日"))</f>
        <v>特典プレゼント</v>
      </c>
    </row>
    <row r="196" spans="1:7" x14ac:dyDescent="0.7">
      <c r="A196" s="1">
        <v>45490.493333333332</v>
      </c>
      <c r="B196" t="s">
        <v>11</v>
      </c>
      <c r="C196" s="2">
        <f t="shared" si="12"/>
        <v>45490</v>
      </c>
      <c r="D196" t="str">
        <f t="shared" si="13"/>
        <v>午前</v>
      </c>
      <c r="E196">
        <f t="shared" si="14"/>
        <v>7</v>
      </c>
      <c r="F196" t="str">
        <f t="shared" si="15"/>
        <v>後半</v>
      </c>
      <c r="G196" t="str">
        <f>_xlfn.IFNA(VLOOKUP(C196,キャンペーン!$A$2:$B$7,2,FALSE),IF(WEEKDAY(A196,2)&gt;5,"土日","平日"))</f>
        <v>特典プレゼント</v>
      </c>
    </row>
    <row r="197" spans="1:7" x14ac:dyDescent="0.7">
      <c r="A197" s="1">
        <v>45490.504930555559</v>
      </c>
      <c r="B197" t="s">
        <v>13</v>
      </c>
      <c r="C197" s="2">
        <f t="shared" si="12"/>
        <v>45490</v>
      </c>
      <c r="D197" t="str">
        <f t="shared" si="13"/>
        <v>午後</v>
      </c>
      <c r="E197">
        <f t="shared" si="14"/>
        <v>7</v>
      </c>
      <c r="F197" t="str">
        <f t="shared" si="15"/>
        <v>後半</v>
      </c>
      <c r="G197" t="str">
        <f>_xlfn.IFNA(VLOOKUP(C197,キャンペーン!$A$2:$B$7,2,FALSE),IF(WEEKDAY(A197,2)&gt;5,"土日","平日"))</f>
        <v>特典プレゼント</v>
      </c>
    </row>
    <row r="198" spans="1:7" x14ac:dyDescent="0.7">
      <c r="A198" s="1">
        <v>45490.597719907404</v>
      </c>
      <c r="B198" t="s">
        <v>11</v>
      </c>
      <c r="C198" s="2">
        <f t="shared" si="12"/>
        <v>45490</v>
      </c>
      <c r="D198" t="str">
        <f t="shared" si="13"/>
        <v>午後</v>
      </c>
      <c r="E198">
        <f t="shared" si="14"/>
        <v>7</v>
      </c>
      <c r="F198" t="str">
        <f t="shared" si="15"/>
        <v>後半</v>
      </c>
      <c r="G198" t="str">
        <f>_xlfn.IFNA(VLOOKUP(C198,キャンペーン!$A$2:$B$7,2,FALSE),IF(WEEKDAY(A198,2)&gt;5,"土日","平日"))</f>
        <v>特典プレゼント</v>
      </c>
    </row>
    <row r="199" spans="1:7" x14ac:dyDescent="0.7">
      <c r="A199" s="1">
        <v>45491.489733796298</v>
      </c>
      <c r="B199" t="s">
        <v>11</v>
      </c>
      <c r="C199" s="2">
        <f t="shared" si="12"/>
        <v>45491</v>
      </c>
      <c r="D199" t="str">
        <f t="shared" si="13"/>
        <v>午前</v>
      </c>
      <c r="E199">
        <f t="shared" si="14"/>
        <v>7</v>
      </c>
      <c r="F199" t="str">
        <f t="shared" si="15"/>
        <v>後半</v>
      </c>
      <c r="G199" t="str">
        <f>_xlfn.IFNA(VLOOKUP(C199,キャンペーン!$A$2:$B$7,2,FALSE),IF(WEEKDAY(A199,2)&gt;5,"土日","平日"))</f>
        <v>平日</v>
      </c>
    </row>
    <row r="200" spans="1:7" x14ac:dyDescent="0.7">
      <c r="A200" s="1">
        <v>45491.528275462966</v>
      </c>
      <c r="B200" t="s">
        <v>11</v>
      </c>
      <c r="C200" s="2">
        <f t="shared" si="12"/>
        <v>45491</v>
      </c>
      <c r="D200" t="str">
        <f t="shared" si="13"/>
        <v>午後</v>
      </c>
      <c r="E200">
        <f t="shared" si="14"/>
        <v>7</v>
      </c>
      <c r="F200" t="str">
        <f t="shared" si="15"/>
        <v>後半</v>
      </c>
      <c r="G200" t="str">
        <f>_xlfn.IFNA(VLOOKUP(C200,キャンペーン!$A$2:$B$7,2,FALSE),IF(WEEKDAY(A200,2)&gt;5,"土日","平日"))</f>
        <v>平日</v>
      </c>
    </row>
    <row r="201" spans="1:7" x14ac:dyDescent="0.7">
      <c r="A201" s="1">
        <v>45491.559618055559</v>
      </c>
      <c r="B201" t="s">
        <v>11</v>
      </c>
      <c r="C201" s="2">
        <f t="shared" si="12"/>
        <v>45491</v>
      </c>
      <c r="D201" t="str">
        <f t="shared" si="13"/>
        <v>午後</v>
      </c>
      <c r="E201">
        <f t="shared" si="14"/>
        <v>7</v>
      </c>
      <c r="F201" t="str">
        <f t="shared" si="15"/>
        <v>後半</v>
      </c>
      <c r="G201" t="str">
        <f>_xlfn.IFNA(VLOOKUP(C201,キャンペーン!$A$2:$B$7,2,FALSE),IF(WEEKDAY(A201,2)&gt;5,"土日","平日"))</f>
        <v>平日</v>
      </c>
    </row>
    <row r="202" spans="1:7" x14ac:dyDescent="0.7">
      <c r="A202" s="1">
        <v>45491.566516203704</v>
      </c>
      <c r="B202" t="s">
        <v>11</v>
      </c>
      <c r="C202" s="2">
        <f t="shared" si="12"/>
        <v>45491</v>
      </c>
      <c r="D202" t="str">
        <f t="shared" si="13"/>
        <v>午後</v>
      </c>
      <c r="E202">
        <f t="shared" si="14"/>
        <v>7</v>
      </c>
      <c r="F202" t="str">
        <f t="shared" si="15"/>
        <v>後半</v>
      </c>
      <c r="G202" t="str">
        <f>_xlfn.IFNA(VLOOKUP(C202,キャンペーン!$A$2:$B$7,2,FALSE),IF(WEEKDAY(A202,2)&gt;5,"土日","平日"))</f>
        <v>平日</v>
      </c>
    </row>
    <row r="203" spans="1:7" x14ac:dyDescent="0.7">
      <c r="A203" s="1">
        <v>45492.414340277777</v>
      </c>
      <c r="B203" t="s">
        <v>13</v>
      </c>
      <c r="C203" s="2">
        <f t="shared" si="12"/>
        <v>45492</v>
      </c>
      <c r="D203" t="str">
        <f t="shared" si="13"/>
        <v>午前</v>
      </c>
      <c r="E203">
        <f t="shared" si="14"/>
        <v>7</v>
      </c>
      <c r="F203" t="str">
        <f t="shared" si="15"/>
        <v>後半</v>
      </c>
      <c r="G203" t="str">
        <f>_xlfn.IFNA(VLOOKUP(C203,キャンペーン!$A$2:$B$7,2,FALSE),IF(WEEKDAY(A203,2)&gt;5,"土日","平日"))</f>
        <v>平日</v>
      </c>
    </row>
    <row r="204" spans="1:7" x14ac:dyDescent="0.7">
      <c r="A204" s="1">
        <v>45492.423784722225</v>
      </c>
      <c r="B204" t="s">
        <v>13</v>
      </c>
      <c r="C204" s="2">
        <f t="shared" si="12"/>
        <v>45492</v>
      </c>
      <c r="D204" t="str">
        <f t="shared" si="13"/>
        <v>午前</v>
      </c>
      <c r="E204">
        <f t="shared" si="14"/>
        <v>7</v>
      </c>
      <c r="F204" t="str">
        <f t="shared" si="15"/>
        <v>後半</v>
      </c>
      <c r="G204" t="str">
        <f>_xlfn.IFNA(VLOOKUP(C204,キャンペーン!$A$2:$B$7,2,FALSE),IF(WEEKDAY(A204,2)&gt;5,"土日","平日"))</f>
        <v>平日</v>
      </c>
    </row>
    <row r="205" spans="1:7" x14ac:dyDescent="0.7">
      <c r="A205" s="1">
        <v>45492.462939814817</v>
      </c>
      <c r="B205" t="s">
        <v>13</v>
      </c>
      <c r="C205" s="2">
        <f t="shared" si="12"/>
        <v>45492</v>
      </c>
      <c r="D205" t="str">
        <f t="shared" si="13"/>
        <v>午前</v>
      </c>
      <c r="E205">
        <f t="shared" si="14"/>
        <v>7</v>
      </c>
      <c r="F205" t="str">
        <f t="shared" si="15"/>
        <v>後半</v>
      </c>
      <c r="G205" t="str">
        <f>_xlfn.IFNA(VLOOKUP(C205,キャンペーン!$A$2:$B$7,2,FALSE),IF(WEEKDAY(A205,2)&gt;5,"土日","平日"))</f>
        <v>平日</v>
      </c>
    </row>
    <row r="206" spans="1:7" x14ac:dyDescent="0.7">
      <c r="A206" s="1">
        <v>45492.464560185188</v>
      </c>
      <c r="B206" t="s">
        <v>13</v>
      </c>
      <c r="C206" s="2">
        <f t="shared" si="12"/>
        <v>45492</v>
      </c>
      <c r="D206" t="str">
        <f t="shared" si="13"/>
        <v>午前</v>
      </c>
      <c r="E206">
        <f t="shared" si="14"/>
        <v>7</v>
      </c>
      <c r="F206" t="str">
        <f t="shared" si="15"/>
        <v>後半</v>
      </c>
      <c r="G206" t="str">
        <f>_xlfn.IFNA(VLOOKUP(C206,キャンペーン!$A$2:$B$7,2,FALSE),IF(WEEKDAY(A206,2)&gt;5,"土日","平日"))</f>
        <v>平日</v>
      </c>
    </row>
    <row r="207" spans="1:7" x14ac:dyDescent="0.7">
      <c r="A207" s="1">
        <v>45492.51153935185</v>
      </c>
      <c r="B207" t="s">
        <v>13</v>
      </c>
      <c r="C207" s="2">
        <f t="shared" si="12"/>
        <v>45492</v>
      </c>
      <c r="D207" t="str">
        <f t="shared" si="13"/>
        <v>午後</v>
      </c>
      <c r="E207">
        <f t="shared" si="14"/>
        <v>7</v>
      </c>
      <c r="F207" t="str">
        <f t="shared" si="15"/>
        <v>後半</v>
      </c>
      <c r="G207" t="str">
        <f>_xlfn.IFNA(VLOOKUP(C207,キャンペーン!$A$2:$B$7,2,FALSE),IF(WEEKDAY(A207,2)&gt;5,"土日","平日"))</f>
        <v>平日</v>
      </c>
    </row>
    <row r="208" spans="1:7" x14ac:dyDescent="0.7">
      <c r="A208" s="1">
        <v>45492.540092592593</v>
      </c>
      <c r="B208" t="s">
        <v>13</v>
      </c>
      <c r="C208" s="2">
        <f t="shared" si="12"/>
        <v>45492</v>
      </c>
      <c r="D208" t="str">
        <f t="shared" si="13"/>
        <v>午後</v>
      </c>
      <c r="E208">
        <f t="shared" si="14"/>
        <v>7</v>
      </c>
      <c r="F208" t="str">
        <f t="shared" si="15"/>
        <v>後半</v>
      </c>
      <c r="G208" t="str">
        <f>_xlfn.IFNA(VLOOKUP(C208,キャンペーン!$A$2:$B$7,2,FALSE),IF(WEEKDAY(A208,2)&gt;5,"土日","平日"))</f>
        <v>平日</v>
      </c>
    </row>
    <row r="209" spans="1:7" x14ac:dyDescent="0.7">
      <c r="A209" s="1">
        <v>45492.543055555558</v>
      </c>
      <c r="B209" t="s">
        <v>11</v>
      </c>
      <c r="C209" s="2">
        <f t="shared" si="12"/>
        <v>45492</v>
      </c>
      <c r="D209" t="str">
        <f t="shared" si="13"/>
        <v>午後</v>
      </c>
      <c r="E209">
        <f t="shared" si="14"/>
        <v>7</v>
      </c>
      <c r="F209" t="str">
        <f t="shared" si="15"/>
        <v>後半</v>
      </c>
      <c r="G209" t="str">
        <f>_xlfn.IFNA(VLOOKUP(C209,キャンペーン!$A$2:$B$7,2,FALSE),IF(WEEKDAY(A209,2)&gt;5,"土日","平日"))</f>
        <v>平日</v>
      </c>
    </row>
    <row r="210" spans="1:7" x14ac:dyDescent="0.7">
      <c r="A210" s="1">
        <v>45492.55059027778</v>
      </c>
      <c r="B210" t="s">
        <v>13</v>
      </c>
      <c r="C210" s="2">
        <f t="shared" si="12"/>
        <v>45492</v>
      </c>
      <c r="D210" t="str">
        <f t="shared" si="13"/>
        <v>午後</v>
      </c>
      <c r="E210">
        <f t="shared" si="14"/>
        <v>7</v>
      </c>
      <c r="F210" t="str">
        <f t="shared" si="15"/>
        <v>後半</v>
      </c>
      <c r="G210" t="str">
        <f>_xlfn.IFNA(VLOOKUP(C210,キャンペーン!$A$2:$B$7,2,FALSE),IF(WEEKDAY(A210,2)&gt;5,"土日","平日"))</f>
        <v>平日</v>
      </c>
    </row>
    <row r="211" spans="1:7" x14ac:dyDescent="0.7">
      <c r="A211" s="1">
        <v>45492.556192129632</v>
      </c>
      <c r="B211" t="s">
        <v>13</v>
      </c>
      <c r="C211" s="2">
        <f t="shared" si="12"/>
        <v>45492</v>
      </c>
      <c r="D211" t="str">
        <f t="shared" si="13"/>
        <v>午後</v>
      </c>
      <c r="E211">
        <f t="shared" si="14"/>
        <v>7</v>
      </c>
      <c r="F211" t="str">
        <f t="shared" si="15"/>
        <v>後半</v>
      </c>
      <c r="G211" t="str">
        <f>_xlfn.IFNA(VLOOKUP(C211,キャンペーン!$A$2:$B$7,2,FALSE),IF(WEEKDAY(A211,2)&gt;5,"土日","平日"))</f>
        <v>平日</v>
      </c>
    </row>
    <row r="212" spans="1:7" x14ac:dyDescent="0.7">
      <c r="A212" s="1">
        <v>45492.559560185182</v>
      </c>
      <c r="B212" t="s">
        <v>13</v>
      </c>
      <c r="C212" s="2">
        <f t="shared" si="12"/>
        <v>45492</v>
      </c>
      <c r="D212" t="str">
        <f t="shared" si="13"/>
        <v>午後</v>
      </c>
      <c r="E212">
        <f t="shared" si="14"/>
        <v>7</v>
      </c>
      <c r="F212" t="str">
        <f t="shared" si="15"/>
        <v>後半</v>
      </c>
      <c r="G212" t="str">
        <f>_xlfn.IFNA(VLOOKUP(C212,キャンペーン!$A$2:$B$7,2,FALSE),IF(WEEKDAY(A212,2)&gt;5,"土日","平日"))</f>
        <v>平日</v>
      </c>
    </row>
    <row r="213" spans="1:7" x14ac:dyDescent="0.7">
      <c r="A213" s="1">
        <v>45493.380254629628</v>
      </c>
      <c r="B213" t="s">
        <v>11</v>
      </c>
      <c r="C213" s="2">
        <f t="shared" si="12"/>
        <v>45493</v>
      </c>
      <c r="D213" t="str">
        <f t="shared" si="13"/>
        <v>午前</v>
      </c>
      <c r="E213">
        <f t="shared" si="14"/>
        <v>7</v>
      </c>
      <c r="F213" t="str">
        <f t="shared" si="15"/>
        <v>後半</v>
      </c>
      <c r="G213" t="str">
        <f>_xlfn.IFNA(VLOOKUP(C213,キャンペーン!$A$2:$B$7,2,FALSE),IF(WEEKDAY(A213,2)&gt;5,"土日","平日"))</f>
        <v>土日</v>
      </c>
    </row>
    <row r="214" spans="1:7" x14ac:dyDescent="0.7">
      <c r="A214" s="1">
        <v>45493.390474537038</v>
      </c>
      <c r="B214" t="s">
        <v>11</v>
      </c>
      <c r="C214" s="2">
        <f t="shared" si="12"/>
        <v>45493</v>
      </c>
      <c r="D214" t="str">
        <f t="shared" si="13"/>
        <v>午前</v>
      </c>
      <c r="E214">
        <f t="shared" si="14"/>
        <v>7</v>
      </c>
      <c r="F214" t="str">
        <f t="shared" si="15"/>
        <v>後半</v>
      </c>
      <c r="G214" t="str">
        <f>_xlfn.IFNA(VLOOKUP(C214,キャンペーン!$A$2:$B$7,2,FALSE),IF(WEEKDAY(A214,2)&gt;5,"土日","平日"))</f>
        <v>土日</v>
      </c>
    </row>
    <row r="215" spans="1:7" x14ac:dyDescent="0.7">
      <c r="A215" s="1">
        <v>45493.479178240741</v>
      </c>
      <c r="B215" t="s">
        <v>11</v>
      </c>
      <c r="C215" s="2">
        <f t="shared" si="12"/>
        <v>45493</v>
      </c>
      <c r="D215" t="str">
        <f t="shared" si="13"/>
        <v>午前</v>
      </c>
      <c r="E215">
        <f t="shared" si="14"/>
        <v>7</v>
      </c>
      <c r="F215" t="str">
        <f t="shared" si="15"/>
        <v>後半</v>
      </c>
      <c r="G215" t="str">
        <f>_xlfn.IFNA(VLOOKUP(C215,キャンペーン!$A$2:$B$7,2,FALSE),IF(WEEKDAY(A215,2)&gt;5,"土日","平日"))</f>
        <v>土日</v>
      </c>
    </row>
    <row r="216" spans="1:7" x14ac:dyDescent="0.7">
      <c r="A216" s="1">
        <v>45493.507395833331</v>
      </c>
      <c r="B216" t="s">
        <v>11</v>
      </c>
      <c r="C216" s="2">
        <f t="shared" si="12"/>
        <v>45493</v>
      </c>
      <c r="D216" t="str">
        <f t="shared" si="13"/>
        <v>午後</v>
      </c>
      <c r="E216">
        <f t="shared" si="14"/>
        <v>7</v>
      </c>
      <c r="F216" t="str">
        <f t="shared" si="15"/>
        <v>後半</v>
      </c>
      <c r="G216" t="str">
        <f>_xlfn.IFNA(VLOOKUP(C216,キャンペーン!$A$2:$B$7,2,FALSE),IF(WEEKDAY(A216,2)&gt;5,"土日","平日"))</f>
        <v>土日</v>
      </c>
    </row>
    <row r="217" spans="1:7" x14ac:dyDescent="0.7">
      <c r="A217" s="1">
        <v>45493.541365740741</v>
      </c>
      <c r="B217" t="s">
        <v>11</v>
      </c>
      <c r="C217" s="2">
        <f t="shared" si="12"/>
        <v>45493</v>
      </c>
      <c r="D217" t="str">
        <f t="shared" si="13"/>
        <v>午後</v>
      </c>
      <c r="E217">
        <f t="shared" si="14"/>
        <v>7</v>
      </c>
      <c r="F217" t="str">
        <f t="shared" si="15"/>
        <v>後半</v>
      </c>
      <c r="G217" t="str">
        <f>_xlfn.IFNA(VLOOKUP(C217,キャンペーン!$A$2:$B$7,2,FALSE),IF(WEEKDAY(A217,2)&gt;5,"土日","平日"))</f>
        <v>土日</v>
      </c>
    </row>
    <row r="218" spans="1:7" x14ac:dyDescent="0.7">
      <c r="A218" s="1">
        <v>45493.620324074072</v>
      </c>
      <c r="B218" t="s">
        <v>11</v>
      </c>
      <c r="C218" s="2">
        <f t="shared" si="12"/>
        <v>45493</v>
      </c>
      <c r="D218" t="str">
        <f t="shared" si="13"/>
        <v>午後</v>
      </c>
      <c r="E218">
        <f t="shared" si="14"/>
        <v>7</v>
      </c>
      <c r="F218" t="str">
        <f t="shared" si="15"/>
        <v>後半</v>
      </c>
      <c r="G218" t="str">
        <f>_xlfn.IFNA(VLOOKUP(C218,キャンペーン!$A$2:$B$7,2,FALSE),IF(WEEKDAY(A218,2)&gt;5,"土日","平日"))</f>
        <v>土日</v>
      </c>
    </row>
    <row r="219" spans="1:7" x14ac:dyDescent="0.7">
      <c r="A219" s="1">
        <v>45493.623368055552</v>
      </c>
      <c r="B219" t="s">
        <v>13</v>
      </c>
      <c r="C219" s="2">
        <f t="shared" si="12"/>
        <v>45493</v>
      </c>
      <c r="D219" t="str">
        <f t="shared" si="13"/>
        <v>午後</v>
      </c>
      <c r="E219">
        <f t="shared" si="14"/>
        <v>7</v>
      </c>
      <c r="F219" t="str">
        <f t="shared" si="15"/>
        <v>後半</v>
      </c>
      <c r="G219" t="str">
        <f>_xlfn.IFNA(VLOOKUP(C219,キャンペーン!$A$2:$B$7,2,FALSE),IF(WEEKDAY(A219,2)&gt;5,"土日","平日"))</f>
        <v>土日</v>
      </c>
    </row>
    <row r="220" spans="1:7" x14ac:dyDescent="0.7">
      <c r="A220" s="1">
        <v>45494.432442129626</v>
      </c>
      <c r="B220" t="s">
        <v>11</v>
      </c>
      <c r="C220" s="2">
        <f t="shared" si="12"/>
        <v>45494</v>
      </c>
      <c r="D220" t="str">
        <f t="shared" si="13"/>
        <v>午前</v>
      </c>
      <c r="E220">
        <f t="shared" si="14"/>
        <v>7</v>
      </c>
      <c r="F220" t="str">
        <f t="shared" si="15"/>
        <v>後半</v>
      </c>
      <c r="G220" t="str">
        <f>_xlfn.IFNA(VLOOKUP(C220,キャンペーン!$A$2:$B$7,2,FALSE),IF(WEEKDAY(A220,2)&gt;5,"土日","平日"))</f>
        <v>土日</v>
      </c>
    </row>
    <row r="221" spans="1:7" x14ac:dyDescent="0.7">
      <c r="A221" s="1">
        <v>45494.43712962963</v>
      </c>
      <c r="B221" t="s">
        <v>11</v>
      </c>
      <c r="C221" s="2">
        <f t="shared" si="12"/>
        <v>45494</v>
      </c>
      <c r="D221" t="str">
        <f t="shared" si="13"/>
        <v>午前</v>
      </c>
      <c r="E221">
        <f t="shared" si="14"/>
        <v>7</v>
      </c>
      <c r="F221" t="str">
        <f t="shared" si="15"/>
        <v>後半</v>
      </c>
      <c r="G221" t="str">
        <f>_xlfn.IFNA(VLOOKUP(C221,キャンペーン!$A$2:$B$7,2,FALSE),IF(WEEKDAY(A221,2)&gt;5,"土日","平日"))</f>
        <v>土日</v>
      </c>
    </row>
    <row r="222" spans="1:7" x14ac:dyDescent="0.7">
      <c r="A222" s="1">
        <v>45494.468043981484</v>
      </c>
      <c r="B222" t="s">
        <v>11</v>
      </c>
      <c r="C222" s="2">
        <f t="shared" si="12"/>
        <v>45494</v>
      </c>
      <c r="D222" t="str">
        <f t="shared" si="13"/>
        <v>午前</v>
      </c>
      <c r="E222">
        <f t="shared" si="14"/>
        <v>7</v>
      </c>
      <c r="F222" t="str">
        <f t="shared" si="15"/>
        <v>後半</v>
      </c>
      <c r="G222" t="str">
        <f>_xlfn.IFNA(VLOOKUP(C222,キャンペーン!$A$2:$B$7,2,FALSE),IF(WEEKDAY(A222,2)&gt;5,"土日","平日"))</f>
        <v>土日</v>
      </c>
    </row>
    <row r="223" spans="1:7" x14ac:dyDescent="0.7">
      <c r="A223" s="1">
        <v>45494.479814814818</v>
      </c>
      <c r="B223" t="s">
        <v>11</v>
      </c>
      <c r="C223" s="2">
        <f t="shared" si="12"/>
        <v>45494</v>
      </c>
      <c r="D223" t="str">
        <f t="shared" si="13"/>
        <v>午前</v>
      </c>
      <c r="E223">
        <f t="shared" si="14"/>
        <v>7</v>
      </c>
      <c r="F223" t="str">
        <f t="shared" si="15"/>
        <v>後半</v>
      </c>
      <c r="G223" t="str">
        <f>_xlfn.IFNA(VLOOKUP(C223,キャンペーン!$A$2:$B$7,2,FALSE),IF(WEEKDAY(A223,2)&gt;5,"土日","平日"))</f>
        <v>土日</v>
      </c>
    </row>
    <row r="224" spans="1:7" x14ac:dyDescent="0.7">
      <c r="A224" s="1">
        <v>45494.524548611109</v>
      </c>
      <c r="B224" t="s">
        <v>13</v>
      </c>
      <c r="C224" s="2">
        <f t="shared" si="12"/>
        <v>45494</v>
      </c>
      <c r="D224" t="str">
        <f t="shared" si="13"/>
        <v>午後</v>
      </c>
      <c r="E224">
        <f t="shared" si="14"/>
        <v>7</v>
      </c>
      <c r="F224" t="str">
        <f t="shared" si="15"/>
        <v>後半</v>
      </c>
      <c r="G224" t="str">
        <f>_xlfn.IFNA(VLOOKUP(C224,キャンペーン!$A$2:$B$7,2,FALSE),IF(WEEKDAY(A224,2)&gt;5,"土日","平日"))</f>
        <v>土日</v>
      </c>
    </row>
    <row r="225" spans="1:7" x14ac:dyDescent="0.7">
      <c r="A225" s="1">
        <v>45494.546597222223</v>
      </c>
      <c r="B225" t="s">
        <v>13</v>
      </c>
      <c r="C225" s="2">
        <f t="shared" si="12"/>
        <v>45494</v>
      </c>
      <c r="D225" t="str">
        <f t="shared" si="13"/>
        <v>午後</v>
      </c>
      <c r="E225">
        <f t="shared" si="14"/>
        <v>7</v>
      </c>
      <c r="F225" t="str">
        <f t="shared" si="15"/>
        <v>後半</v>
      </c>
      <c r="G225" t="str">
        <f>_xlfn.IFNA(VLOOKUP(C225,キャンペーン!$A$2:$B$7,2,FALSE),IF(WEEKDAY(A225,2)&gt;5,"土日","平日"))</f>
        <v>土日</v>
      </c>
    </row>
    <row r="226" spans="1:7" x14ac:dyDescent="0.7">
      <c r="A226" s="1">
        <v>45494.549270833333</v>
      </c>
      <c r="B226" t="s">
        <v>11</v>
      </c>
      <c r="C226" s="2">
        <f t="shared" si="12"/>
        <v>45494</v>
      </c>
      <c r="D226" t="str">
        <f t="shared" si="13"/>
        <v>午後</v>
      </c>
      <c r="E226">
        <f t="shared" si="14"/>
        <v>7</v>
      </c>
      <c r="F226" t="str">
        <f t="shared" si="15"/>
        <v>後半</v>
      </c>
      <c r="G226" t="str">
        <f>_xlfn.IFNA(VLOOKUP(C226,キャンペーン!$A$2:$B$7,2,FALSE),IF(WEEKDAY(A226,2)&gt;5,"土日","平日"))</f>
        <v>土日</v>
      </c>
    </row>
    <row r="227" spans="1:7" x14ac:dyDescent="0.7">
      <c r="A227" s="1">
        <v>45494.565208333333</v>
      </c>
      <c r="B227" t="s">
        <v>11</v>
      </c>
      <c r="C227" s="2">
        <f t="shared" si="12"/>
        <v>45494</v>
      </c>
      <c r="D227" t="str">
        <f t="shared" si="13"/>
        <v>午後</v>
      </c>
      <c r="E227">
        <f t="shared" si="14"/>
        <v>7</v>
      </c>
      <c r="F227" t="str">
        <f t="shared" si="15"/>
        <v>後半</v>
      </c>
      <c r="G227" t="str">
        <f>_xlfn.IFNA(VLOOKUP(C227,キャンペーン!$A$2:$B$7,2,FALSE),IF(WEEKDAY(A227,2)&gt;5,"土日","平日"))</f>
        <v>土日</v>
      </c>
    </row>
    <row r="228" spans="1:7" x14ac:dyDescent="0.7">
      <c r="A228" s="1">
        <v>45494.56521990741</v>
      </c>
      <c r="B228" t="s">
        <v>11</v>
      </c>
      <c r="C228" s="2">
        <f t="shared" si="12"/>
        <v>45494</v>
      </c>
      <c r="D228" t="str">
        <f t="shared" si="13"/>
        <v>午後</v>
      </c>
      <c r="E228">
        <f t="shared" si="14"/>
        <v>7</v>
      </c>
      <c r="F228" t="str">
        <f t="shared" si="15"/>
        <v>後半</v>
      </c>
      <c r="G228" t="str">
        <f>_xlfn.IFNA(VLOOKUP(C228,キャンペーン!$A$2:$B$7,2,FALSE),IF(WEEKDAY(A228,2)&gt;5,"土日","平日"))</f>
        <v>土日</v>
      </c>
    </row>
    <row r="229" spans="1:7" x14ac:dyDescent="0.7">
      <c r="A229" s="1">
        <v>45494.59746527778</v>
      </c>
      <c r="B229" t="s">
        <v>13</v>
      </c>
      <c r="C229" s="2">
        <f t="shared" si="12"/>
        <v>45494</v>
      </c>
      <c r="D229" t="str">
        <f t="shared" si="13"/>
        <v>午後</v>
      </c>
      <c r="E229">
        <f t="shared" si="14"/>
        <v>7</v>
      </c>
      <c r="F229" t="str">
        <f t="shared" si="15"/>
        <v>後半</v>
      </c>
      <c r="G229" t="str">
        <f>_xlfn.IFNA(VLOOKUP(C229,キャンペーン!$A$2:$B$7,2,FALSE),IF(WEEKDAY(A229,2)&gt;5,"土日","平日"))</f>
        <v>土日</v>
      </c>
    </row>
    <row r="230" spans="1:7" x14ac:dyDescent="0.7">
      <c r="A230" s="1">
        <v>45494.599178240744</v>
      </c>
      <c r="B230" t="s">
        <v>11</v>
      </c>
      <c r="C230" s="2">
        <f t="shared" si="12"/>
        <v>45494</v>
      </c>
      <c r="D230" t="str">
        <f t="shared" si="13"/>
        <v>午後</v>
      </c>
      <c r="E230">
        <f t="shared" si="14"/>
        <v>7</v>
      </c>
      <c r="F230" t="str">
        <f t="shared" si="15"/>
        <v>後半</v>
      </c>
      <c r="G230" t="str">
        <f>_xlfn.IFNA(VLOOKUP(C230,キャンペーン!$A$2:$B$7,2,FALSE),IF(WEEKDAY(A230,2)&gt;5,"土日","平日"))</f>
        <v>土日</v>
      </c>
    </row>
    <row r="231" spans="1:7" x14ac:dyDescent="0.7">
      <c r="A231" s="1">
        <v>45494.602916666663</v>
      </c>
      <c r="B231" t="s">
        <v>11</v>
      </c>
      <c r="C231" s="2">
        <f t="shared" si="12"/>
        <v>45494</v>
      </c>
      <c r="D231" t="str">
        <f t="shared" si="13"/>
        <v>午後</v>
      </c>
      <c r="E231">
        <f t="shared" si="14"/>
        <v>7</v>
      </c>
      <c r="F231" t="str">
        <f t="shared" si="15"/>
        <v>後半</v>
      </c>
      <c r="G231" t="str">
        <f>_xlfn.IFNA(VLOOKUP(C231,キャンペーン!$A$2:$B$7,2,FALSE),IF(WEEKDAY(A231,2)&gt;5,"土日","平日"))</f>
        <v>土日</v>
      </c>
    </row>
    <row r="232" spans="1:7" x14ac:dyDescent="0.7">
      <c r="A232" s="1">
        <v>45494.620439814818</v>
      </c>
      <c r="B232" t="s">
        <v>11</v>
      </c>
      <c r="C232" s="2">
        <f t="shared" si="12"/>
        <v>45494</v>
      </c>
      <c r="D232" t="str">
        <f t="shared" si="13"/>
        <v>午後</v>
      </c>
      <c r="E232">
        <f t="shared" si="14"/>
        <v>7</v>
      </c>
      <c r="F232" t="str">
        <f t="shared" si="15"/>
        <v>後半</v>
      </c>
      <c r="G232" t="str">
        <f>_xlfn.IFNA(VLOOKUP(C232,キャンペーン!$A$2:$B$7,2,FALSE),IF(WEEKDAY(A232,2)&gt;5,"土日","平日"))</f>
        <v>土日</v>
      </c>
    </row>
    <row r="233" spans="1:7" x14ac:dyDescent="0.7">
      <c r="A233" s="1">
        <v>45494.622708333336</v>
      </c>
      <c r="B233" t="s">
        <v>11</v>
      </c>
      <c r="C233" s="2">
        <f t="shared" si="12"/>
        <v>45494</v>
      </c>
      <c r="D233" t="str">
        <f t="shared" si="13"/>
        <v>午後</v>
      </c>
      <c r="E233">
        <f t="shared" si="14"/>
        <v>7</v>
      </c>
      <c r="F233" t="str">
        <f t="shared" si="15"/>
        <v>後半</v>
      </c>
      <c r="G233" t="str">
        <f>_xlfn.IFNA(VLOOKUP(C233,キャンペーン!$A$2:$B$7,2,FALSE),IF(WEEKDAY(A233,2)&gt;5,"土日","平日"))</f>
        <v>土日</v>
      </c>
    </row>
    <row r="234" spans="1:7" x14ac:dyDescent="0.7">
      <c r="A234" s="1">
        <v>45494.622916666667</v>
      </c>
      <c r="B234" t="s">
        <v>11</v>
      </c>
      <c r="C234" s="2">
        <f t="shared" si="12"/>
        <v>45494</v>
      </c>
      <c r="D234" t="str">
        <f t="shared" si="13"/>
        <v>午後</v>
      </c>
      <c r="E234">
        <f t="shared" si="14"/>
        <v>7</v>
      </c>
      <c r="F234" t="str">
        <f t="shared" si="15"/>
        <v>後半</v>
      </c>
      <c r="G234" t="str">
        <f>_xlfn.IFNA(VLOOKUP(C234,キャンペーン!$A$2:$B$7,2,FALSE),IF(WEEKDAY(A234,2)&gt;5,"土日","平日"))</f>
        <v>土日</v>
      </c>
    </row>
    <row r="235" spans="1:7" x14ac:dyDescent="0.7">
      <c r="A235" s="1">
        <v>45494.623136574075</v>
      </c>
      <c r="B235" t="s">
        <v>11</v>
      </c>
      <c r="C235" s="2">
        <f t="shared" si="12"/>
        <v>45494</v>
      </c>
      <c r="D235" t="str">
        <f t="shared" si="13"/>
        <v>午後</v>
      </c>
      <c r="E235">
        <f t="shared" si="14"/>
        <v>7</v>
      </c>
      <c r="F235" t="str">
        <f t="shared" si="15"/>
        <v>後半</v>
      </c>
      <c r="G235" t="str">
        <f>_xlfn.IFNA(VLOOKUP(C235,キャンペーン!$A$2:$B$7,2,FALSE),IF(WEEKDAY(A235,2)&gt;5,"土日","平日"))</f>
        <v>土日</v>
      </c>
    </row>
    <row r="236" spans="1:7" x14ac:dyDescent="0.7">
      <c r="A236" s="1">
        <v>45495.434282407405</v>
      </c>
      <c r="B236" t="s">
        <v>13</v>
      </c>
      <c r="C236" s="2">
        <f t="shared" si="12"/>
        <v>45495</v>
      </c>
      <c r="D236" t="str">
        <f t="shared" si="13"/>
        <v>午前</v>
      </c>
      <c r="E236">
        <f t="shared" si="14"/>
        <v>7</v>
      </c>
      <c r="F236" t="str">
        <f t="shared" si="15"/>
        <v>後半</v>
      </c>
      <c r="G236" t="str">
        <f>_xlfn.IFNA(VLOOKUP(C236,キャンペーン!$A$2:$B$7,2,FALSE),IF(WEEKDAY(A236,2)&gt;5,"土日","平日"))</f>
        <v>平日</v>
      </c>
    </row>
    <row r="237" spans="1:7" x14ac:dyDescent="0.7">
      <c r="A237" s="1">
        <v>45495.525416666664</v>
      </c>
      <c r="B237" t="s">
        <v>11</v>
      </c>
      <c r="C237" s="2">
        <f t="shared" si="12"/>
        <v>45495</v>
      </c>
      <c r="D237" t="str">
        <f t="shared" si="13"/>
        <v>午後</v>
      </c>
      <c r="E237">
        <f t="shared" si="14"/>
        <v>7</v>
      </c>
      <c r="F237" t="str">
        <f t="shared" si="15"/>
        <v>後半</v>
      </c>
      <c r="G237" t="str">
        <f>_xlfn.IFNA(VLOOKUP(C237,キャンペーン!$A$2:$B$7,2,FALSE),IF(WEEKDAY(A237,2)&gt;5,"土日","平日"))</f>
        <v>平日</v>
      </c>
    </row>
    <row r="238" spans="1:7" x14ac:dyDescent="0.7">
      <c r="A238" s="1">
        <v>45495.54923611111</v>
      </c>
      <c r="B238" t="s">
        <v>13</v>
      </c>
      <c r="C238" s="2">
        <f t="shared" si="12"/>
        <v>45495</v>
      </c>
      <c r="D238" t="str">
        <f t="shared" si="13"/>
        <v>午後</v>
      </c>
      <c r="E238">
        <f t="shared" si="14"/>
        <v>7</v>
      </c>
      <c r="F238" t="str">
        <f t="shared" si="15"/>
        <v>後半</v>
      </c>
      <c r="G238" t="str">
        <f>_xlfn.IFNA(VLOOKUP(C238,キャンペーン!$A$2:$B$7,2,FALSE),IF(WEEKDAY(A238,2)&gt;5,"土日","平日"))</f>
        <v>平日</v>
      </c>
    </row>
    <row r="239" spans="1:7" x14ac:dyDescent="0.7">
      <c r="A239" s="1">
        <v>45495.594421296293</v>
      </c>
      <c r="B239" t="s">
        <v>11</v>
      </c>
      <c r="C239" s="2">
        <f t="shared" si="12"/>
        <v>45495</v>
      </c>
      <c r="D239" t="str">
        <f t="shared" si="13"/>
        <v>午後</v>
      </c>
      <c r="E239">
        <f t="shared" si="14"/>
        <v>7</v>
      </c>
      <c r="F239" t="str">
        <f t="shared" si="15"/>
        <v>後半</v>
      </c>
      <c r="G239" t="str">
        <f>_xlfn.IFNA(VLOOKUP(C239,キャンペーン!$A$2:$B$7,2,FALSE),IF(WEEKDAY(A239,2)&gt;5,"土日","平日"))</f>
        <v>平日</v>
      </c>
    </row>
    <row r="240" spans="1:7" x14ac:dyDescent="0.7">
      <c r="A240" s="1">
        <v>45495.598900462966</v>
      </c>
      <c r="B240" t="s">
        <v>13</v>
      </c>
      <c r="C240" s="2">
        <f t="shared" si="12"/>
        <v>45495</v>
      </c>
      <c r="D240" t="str">
        <f t="shared" si="13"/>
        <v>午後</v>
      </c>
      <c r="E240">
        <f t="shared" si="14"/>
        <v>7</v>
      </c>
      <c r="F240" t="str">
        <f t="shared" si="15"/>
        <v>後半</v>
      </c>
      <c r="G240" t="str">
        <f>_xlfn.IFNA(VLOOKUP(C240,キャンペーン!$A$2:$B$7,2,FALSE),IF(WEEKDAY(A240,2)&gt;5,"土日","平日"))</f>
        <v>平日</v>
      </c>
    </row>
    <row r="241" spans="1:7" x14ac:dyDescent="0.7">
      <c r="A241" s="1">
        <v>45495.598923611113</v>
      </c>
      <c r="B241" t="s">
        <v>13</v>
      </c>
      <c r="C241" s="2">
        <f t="shared" si="12"/>
        <v>45495</v>
      </c>
      <c r="D241" t="str">
        <f t="shared" si="13"/>
        <v>午後</v>
      </c>
      <c r="E241">
        <f t="shared" si="14"/>
        <v>7</v>
      </c>
      <c r="F241" t="str">
        <f t="shared" si="15"/>
        <v>後半</v>
      </c>
      <c r="G241" t="str">
        <f>_xlfn.IFNA(VLOOKUP(C241,キャンペーン!$A$2:$B$7,2,FALSE),IF(WEEKDAY(A241,2)&gt;5,"土日","平日"))</f>
        <v>平日</v>
      </c>
    </row>
    <row r="242" spans="1:7" x14ac:dyDescent="0.7">
      <c r="A242" s="1">
        <v>45495.613842592589</v>
      </c>
      <c r="B242" t="s">
        <v>13</v>
      </c>
      <c r="C242" s="2">
        <f t="shared" si="12"/>
        <v>45495</v>
      </c>
      <c r="D242" t="str">
        <f t="shared" si="13"/>
        <v>午後</v>
      </c>
      <c r="E242">
        <f t="shared" si="14"/>
        <v>7</v>
      </c>
      <c r="F242" t="str">
        <f t="shared" si="15"/>
        <v>後半</v>
      </c>
      <c r="G242" t="str">
        <f>_xlfn.IFNA(VLOOKUP(C242,キャンペーン!$A$2:$B$7,2,FALSE),IF(WEEKDAY(A242,2)&gt;5,"土日","平日"))</f>
        <v>平日</v>
      </c>
    </row>
    <row r="243" spans="1:7" x14ac:dyDescent="0.7">
      <c r="A243" s="1">
        <v>45495.620694444442</v>
      </c>
      <c r="B243" t="s">
        <v>11</v>
      </c>
      <c r="C243" s="2">
        <f t="shared" si="12"/>
        <v>45495</v>
      </c>
      <c r="D243" t="str">
        <f t="shared" si="13"/>
        <v>午後</v>
      </c>
      <c r="E243">
        <f t="shared" si="14"/>
        <v>7</v>
      </c>
      <c r="F243" t="str">
        <f t="shared" si="15"/>
        <v>後半</v>
      </c>
      <c r="G243" t="str">
        <f>_xlfn.IFNA(VLOOKUP(C243,キャンペーン!$A$2:$B$7,2,FALSE),IF(WEEKDAY(A243,2)&gt;5,"土日","平日"))</f>
        <v>平日</v>
      </c>
    </row>
    <row r="244" spans="1:7" x14ac:dyDescent="0.7">
      <c r="A244" s="1">
        <v>45496.385798611111</v>
      </c>
      <c r="B244" t="s">
        <v>13</v>
      </c>
      <c r="C244" s="2">
        <f t="shared" si="12"/>
        <v>45496</v>
      </c>
      <c r="D244" t="str">
        <f t="shared" si="13"/>
        <v>午前</v>
      </c>
      <c r="E244">
        <f t="shared" si="14"/>
        <v>7</v>
      </c>
      <c r="F244" t="str">
        <f t="shared" si="15"/>
        <v>後半</v>
      </c>
      <c r="G244" t="str">
        <f>_xlfn.IFNA(VLOOKUP(C244,キャンペーン!$A$2:$B$7,2,FALSE),IF(WEEKDAY(A244,2)&gt;5,"土日","平日"))</f>
        <v>割引デー</v>
      </c>
    </row>
    <row r="245" spans="1:7" x14ac:dyDescent="0.7">
      <c r="A245" s="1">
        <v>45496.397974537038</v>
      </c>
      <c r="B245" t="s">
        <v>13</v>
      </c>
      <c r="C245" s="2">
        <f t="shared" si="12"/>
        <v>45496</v>
      </c>
      <c r="D245" t="str">
        <f t="shared" si="13"/>
        <v>午前</v>
      </c>
      <c r="E245">
        <f t="shared" si="14"/>
        <v>7</v>
      </c>
      <c r="F245" t="str">
        <f t="shared" si="15"/>
        <v>後半</v>
      </c>
      <c r="G245" t="str">
        <f>_xlfn.IFNA(VLOOKUP(C245,キャンペーン!$A$2:$B$7,2,FALSE),IF(WEEKDAY(A245,2)&gt;5,"土日","平日"))</f>
        <v>割引デー</v>
      </c>
    </row>
    <row r="246" spans="1:7" x14ac:dyDescent="0.7">
      <c r="A246" s="1">
        <v>45496.406435185185</v>
      </c>
      <c r="B246" t="s">
        <v>11</v>
      </c>
      <c r="C246" s="2">
        <f t="shared" si="12"/>
        <v>45496</v>
      </c>
      <c r="D246" t="str">
        <f t="shared" si="13"/>
        <v>午前</v>
      </c>
      <c r="E246">
        <f t="shared" si="14"/>
        <v>7</v>
      </c>
      <c r="F246" t="str">
        <f t="shared" si="15"/>
        <v>後半</v>
      </c>
      <c r="G246" t="str">
        <f>_xlfn.IFNA(VLOOKUP(C246,キャンペーン!$A$2:$B$7,2,FALSE),IF(WEEKDAY(A246,2)&gt;5,"土日","平日"))</f>
        <v>割引デー</v>
      </c>
    </row>
    <row r="247" spans="1:7" x14ac:dyDescent="0.7">
      <c r="A247" s="1">
        <v>45496.407280092593</v>
      </c>
      <c r="B247" t="s">
        <v>13</v>
      </c>
      <c r="C247" s="2">
        <f t="shared" si="12"/>
        <v>45496</v>
      </c>
      <c r="D247" t="str">
        <f t="shared" si="13"/>
        <v>午前</v>
      </c>
      <c r="E247">
        <f t="shared" si="14"/>
        <v>7</v>
      </c>
      <c r="F247" t="str">
        <f t="shared" si="15"/>
        <v>後半</v>
      </c>
      <c r="G247" t="str">
        <f>_xlfn.IFNA(VLOOKUP(C247,キャンペーン!$A$2:$B$7,2,FALSE),IF(WEEKDAY(A247,2)&gt;5,"土日","平日"))</f>
        <v>割引デー</v>
      </c>
    </row>
    <row r="248" spans="1:7" x14ac:dyDescent="0.7">
      <c r="A248" s="1">
        <v>45496.408564814818</v>
      </c>
      <c r="B248" t="s">
        <v>13</v>
      </c>
      <c r="C248" s="2">
        <f t="shared" si="12"/>
        <v>45496</v>
      </c>
      <c r="D248" t="str">
        <f t="shared" si="13"/>
        <v>午前</v>
      </c>
      <c r="E248">
        <f t="shared" si="14"/>
        <v>7</v>
      </c>
      <c r="F248" t="str">
        <f t="shared" si="15"/>
        <v>後半</v>
      </c>
      <c r="G248" t="str">
        <f>_xlfn.IFNA(VLOOKUP(C248,キャンペーン!$A$2:$B$7,2,FALSE),IF(WEEKDAY(A248,2)&gt;5,"土日","平日"))</f>
        <v>割引デー</v>
      </c>
    </row>
    <row r="249" spans="1:7" x14ac:dyDescent="0.7">
      <c r="A249" s="1">
        <v>45496.419432870367</v>
      </c>
      <c r="B249" t="s">
        <v>13</v>
      </c>
      <c r="C249" s="2">
        <f t="shared" si="12"/>
        <v>45496</v>
      </c>
      <c r="D249" t="str">
        <f t="shared" si="13"/>
        <v>午前</v>
      </c>
      <c r="E249">
        <f t="shared" si="14"/>
        <v>7</v>
      </c>
      <c r="F249" t="str">
        <f t="shared" si="15"/>
        <v>後半</v>
      </c>
      <c r="G249" t="str">
        <f>_xlfn.IFNA(VLOOKUP(C249,キャンペーン!$A$2:$B$7,2,FALSE),IF(WEEKDAY(A249,2)&gt;5,"土日","平日"))</f>
        <v>割引デー</v>
      </c>
    </row>
    <row r="250" spans="1:7" x14ac:dyDescent="0.7">
      <c r="A250" s="1">
        <v>45496.436585648145</v>
      </c>
      <c r="B250" t="s">
        <v>11</v>
      </c>
      <c r="C250" s="2">
        <f t="shared" si="12"/>
        <v>45496</v>
      </c>
      <c r="D250" t="str">
        <f t="shared" si="13"/>
        <v>午前</v>
      </c>
      <c r="E250">
        <f t="shared" si="14"/>
        <v>7</v>
      </c>
      <c r="F250" t="str">
        <f t="shared" si="15"/>
        <v>後半</v>
      </c>
      <c r="G250" t="str">
        <f>_xlfn.IFNA(VLOOKUP(C250,キャンペーン!$A$2:$B$7,2,FALSE),IF(WEEKDAY(A250,2)&gt;5,"土日","平日"))</f>
        <v>割引デー</v>
      </c>
    </row>
    <row r="251" spans="1:7" x14ac:dyDescent="0.7">
      <c r="A251" s="1">
        <v>45496.474780092591</v>
      </c>
      <c r="B251" t="s">
        <v>13</v>
      </c>
      <c r="C251" s="2">
        <f t="shared" si="12"/>
        <v>45496</v>
      </c>
      <c r="D251" t="str">
        <f t="shared" si="13"/>
        <v>午前</v>
      </c>
      <c r="E251">
        <f t="shared" si="14"/>
        <v>7</v>
      </c>
      <c r="F251" t="str">
        <f t="shared" si="15"/>
        <v>後半</v>
      </c>
      <c r="G251" t="str">
        <f>_xlfn.IFNA(VLOOKUP(C251,キャンペーン!$A$2:$B$7,2,FALSE),IF(WEEKDAY(A251,2)&gt;5,"土日","平日"))</f>
        <v>割引デー</v>
      </c>
    </row>
    <row r="252" spans="1:7" x14ac:dyDescent="0.7">
      <c r="A252" s="1">
        <v>45496.484270833331</v>
      </c>
      <c r="B252" t="s">
        <v>13</v>
      </c>
      <c r="C252" s="2">
        <f t="shared" si="12"/>
        <v>45496</v>
      </c>
      <c r="D252" t="str">
        <f t="shared" si="13"/>
        <v>午前</v>
      </c>
      <c r="E252">
        <f t="shared" si="14"/>
        <v>7</v>
      </c>
      <c r="F252" t="str">
        <f t="shared" si="15"/>
        <v>後半</v>
      </c>
      <c r="G252" t="str">
        <f>_xlfn.IFNA(VLOOKUP(C252,キャンペーン!$A$2:$B$7,2,FALSE),IF(WEEKDAY(A252,2)&gt;5,"土日","平日"))</f>
        <v>割引デー</v>
      </c>
    </row>
    <row r="253" spans="1:7" x14ac:dyDescent="0.7">
      <c r="A253" s="1">
        <v>45496.520162037035</v>
      </c>
      <c r="B253" t="s">
        <v>11</v>
      </c>
      <c r="C253" s="2">
        <f t="shared" si="12"/>
        <v>45496</v>
      </c>
      <c r="D253" t="str">
        <f t="shared" si="13"/>
        <v>午後</v>
      </c>
      <c r="E253">
        <f t="shared" si="14"/>
        <v>7</v>
      </c>
      <c r="F253" t="str">
        <f t="shared" si="15"/>
        <v>後半</v>
      </c>
      <c r="G253" t="str">
        <f>_xlfn.IFNA(VLOOKUP(C253,キャンペーン!$A$2:$B$7,2,FALSE),IF(WEEKDAY(A253,2)&gt;5,"土日","平日"))</f>
        <v>割引デー</v>
      </c>
    </row>
    <row r="254" spans="1:7" x14ac:dyDescent="0.7">
      <c r="A254" s="1">
        <v>45496.526053240741</v>
      </c>
      <c r="B254" t="s">
        <v>13</v>
      </c>
      <c r="C254" s="2">
        <f t="shared" si="12"/>
        <v>45496</v>
      </c>
      <c r="D254" t="str">
        <f t="shared" si="13"/>
        <v>午後</v>
      </c>
      <c r="E254">
        <f t="shared" si="14"/>
        <v>7</v>
      </c>
      <c r="F254" t="str">
        <f t="shared" si="15"/>
        <v>後半</v>
      </c>
      <c r="G254" t="str">
        <f>_xlfn.IFNA(VLOOKUP(C254,キャンペーン!$A$2:$B$7,2,FALSE),IF(WEEKDAY(A254,2)&gt;5,"土日","平日"))</f>
        <v>割引デー</v>
      </c>
    </row>
    <row r="255" spans="1:7" x14ac:dyDescent="0.7">
      <c r="A255" s="1">
        <v>45496.548090277778</v>
      </c>
      <c r="B255" t="s">
        <v>13</v>
      </c>
      <c r="C255" s="2">
        <f t="shared" si="12"/>
        <v>45496</v>
      </c>
      <c r="D255" t="str">
        <f t="shared" si="13"/>
        <v>午後</v>
      </c>
      <c r="E255">
        <f t="shared" si="14"/>
        <v>7</v>
      </c>
      <c r="F255" t="str">
        <f t="shared" si="15"/>
        <v>後半</v>
      </c>
      <c r="G255" t="str">
        <f>_xlfn.IFNA(VLOOKUP(C255,キャンペーン!$A$2:$B$7,2,FALSE),IF(WEEKDAY(A255,2)&gt;5,"土日","平日"))</f>
        <v>割引デー</v>
      </c>
    </row>
    <row r="256" spans="1:7" x14ac:dyDescent="0.7">
      <c r="A256" s="1">
        <v>45496.559745370374</v>
      </c>
      <c r="B256" t="s">
        <v>11</v>
      </c>
      <c r="C256" s="2">
        <f t="shared" si="12"/>
        <v>45496</v>
      </c>
      <c r="D256" t="str">
        <f t="shared" si="13"/>
        <v>午後</v>
      </c>
      <c r="E256">
        <f t="shared" si="14"/>
        <v>7</v>
      </c>
      <c r="F256" t="str">
        <f t="shared" si="15"/>
        <v>後半</v>
      </c>
      <c r="G256" t="str">
        <f>_xlfn.IFNA(VLOOKUP(C256,キャンペーン!$A$2:$B$7,2,FALSE),IF(WEEKDAY(A256,2)&gt;5,"土日","平日"))</f>
        <v>割引デー</v>
      </c>
    </row>
    <row r="257" spans="1:7" x14ac:dyDescent="0.7">
      <c r="A257" s="1">
        <v>45496.575995370367</v>
      </c>
      <c r="B257" t="s">
        <v>11</v>
      </c>
      <c r="C257" s="2">
        <f t="shared" si="12"/>
        <v>45496</v>
      </c>
      <c r="D257" t="str">
        <f t="shared" si="13"/>
        <v>午後</v>
      </c>
      <c r="E257">
        <f t="shared" si="14"/>
        <v>7</v>
      </c>
      <c r="F257" t="str">
        <f t="shared" si="15"/>
        <v>後半</v>
      </c>
      <c r="G257" t="str">
        <f>_xlfn.IFNA(VLOOKUP(C257,キャンペーン!$A$2:$B$7,2,FALSE),IF(WEEKDAY(A257,2)&gt;5,"土日","平日"))</f>
        <v>割引デー</v>
      </c>
    </row>
    <row r="258" spans="1:7" x14ac:dyDescent="0.7">
      <c r="A258" s="1">
        <v>45496.59375</v>
      </c>
      <c r="B258" t="s">
        <v>13</v>
      </c>
      <c r="C258" s="2">
        <f t="shared" si="12"/>
        <v>45496</v>
      </c>
      <c r="D258" t="str">
        <f t="shared" si="13"/>
        <v>午後</v>
      </c>
      <c r="E258">
        <f t="shared" si="14"/>
        <v>7</v>
      </c>
      <c r="F258" t="str">
        <f t="shared" si="15"/>
        <v>後半</v>
      </c>
      <c r="G258" t="str">
        <f>_xlfn.IFNA(VLOOKUP(C258,キャンペーン!$A$2:$B$7,2,FALSE),IF(WEEKDAY(A258,2)&gt;5,"土日","平日"))</f>
        <v>割引デー</v>
      </c>
    </row>
    <row r="259" spans="1:7" x14ac:dyDescent="0.7">
      <c r="A259" s="1">
        <v>45496.607662037037</v>
      </c>
      <c r="B259" t="s">
        <v>11</v>
      </c>
      <c r="C259" s="2">
        <f t="shared" ref="C259:C322" si="16">INT(A259)</f>
        <v>45496</v>
      </c>
      <c r="D259" t="str">
        <f t="shared" ref="D259:D322" si="17">IF(HOUR(A259)&gt;=12,"午後","午前")</f>
        <v>午後</v>
      </c>
      <c r="E259">
        <f t="shared" ref="E259:E322" si="18">MONTH(A259)</f>
        <v>7</v>
      </c>
      <c r="F259" t="str">
        <f t="shared" ref="F259:F322" si="19">IF(DAY(A259)&gt;=16,"後半","前半")</f>
        <v>後半</v>
      </c>
      <c r="G259" t="str">
        <f>_xlfn.IFNA(VLOOKUP(C259,キャンペーン!$A$2:$B$7,2,FALSE),IF(WEEKDAY(A259,2)&gt;5,"土日","平日"))</f>
        <v>割引デー</v>
      </c>
    </row>
    <row r="260" spans="1:7" x14ac:dyDescent="0.7">
      <c r="A260" s="1">
        <v>45496.613067129627</v>
      </c>
      <c r="B260" t="s">
        <v>13</v>
      </c>
      <c r="C260" s="2">
        <f t="shared" si="16"/>
        <v>45496</v>
      </c>
      <c r="D260" t="str">
        <f t="shared" si="17"/>
        <v>午後</v>
      </c>
      <c r="E260">
        <f t="shared" si="18"/>
        <v>7</v>
      </c>
      <c r="F260" t="str">
        <f t="shared" si="19"/>
        <v>後半</v>
      </c>
      <c r="G260" t="str">
        <f>_xlfn.IFNA(VLOOKUP(C260,キャンペーン!$A$2:$B$7,2,FALSE),IF(WEEKDAY(A260,2)&gt;5,"土日","平日"))</f>
        <v>割引デー</v>
      </c>
    </row>
    <row r="261" spans="1:7" x14ac:dyDescent="0.7">
      <c r="A261" s="1">
        <v>45497.389201388891</v>
      </c>
      <c r="B261" t="s">
        <v>13</v>
      </c>
      <c r="C261" s="2">
        <f t="shared" si="16"/>
        <v>45497</v>
      </c>
      <c r="D261" t="str">
        <f t="shared" si="17"/>
        <v>午前</v>
      </c>
      <c r="E261">
        <f t="shared" si="18"/>
        <v>7</v>
      </c>
      <c r="F261" t="str">
        <f t="shared" si="19"/>
        <v>後半</v>
      </c>
      <c r="G261" t="str">
        <f>_xlfn.IFNA(VLOOKUP(C261,キャンペーン!$A$2:$B$7,2,FALSE),IF(WEEKDAY(A261,2)&gt;5,"土日","平日"))</f>
        <v>平日</v>
      </c>
    </row>
    <row r="262" spans="1:7" x14ac:dyDescent="0.7">
      <c r="A262" s="1">
        <v>45497.420914351853</v>
      </c>
      <c r="B262" t="s">
        <v>11</v>
      </c>
      <c r="C262" s="2">
        <f t="shared" si="16"/>
        <v>45497</v>
      </c>
      <c r="D262" t="str">
        <f t="shared" si="17"/>
        <v>午前</v>
      </c>
      <c r="E262">
        <f t="shared" si="18"/>
        <v>7</v>
      </c>
      <c r="F262" t="str">
        <f t="shared" si="19"/>
        <v>後半</v>
      </c>
      <c r="G262" t="str">
        <f>_xlfn.IFNA(VLOOKUP(C262,キャンペーン!$A$2:$B$7,2,FALSE),IF(WEEKDAY(A262,2)&gt;5,"土日","平日"))</f>
        <v>平日</v>
      </c>
    </row>
    <row r="263" spans="1:7" x14ac:dyDescent="0.7">
      <c r="A263" s="1">
        <v>45497.433449074073</v>
      </c>
      <c r="B263" t="s">
        <v>13</v>
      </c>
      <c r="C263" s="2">
        <f t="shared" si="16"/>
        <v>45497</v>
      </c>
      <c r="D263" t="str">
        <f t="shared" si="17"/>
        <v>午前</v>
      </c>
      <c r="E263">
        <f t="shared" si="18"/>
        <v>7</v>
      </c>
      <c r="F263" t="str">
        <f t="shared" si="19"/>
        <v>後半</v>
      </c>
      <c r="G263" t="str">
        <f>_xlfn.IFNA(VLOOKUP(C263,キャンペーン!$A$2:$B$7,2,FALSE),IF(WEEKDAY(A263,2)&gt;5,"土日","平日"))</f>
        <v>平日</v>
      </c>
    </row>
    <row r="264" spans="1:7" x14ac:dyDescent="0.7">
      <c r="A264" s="1">
        <v>45497.4375</v>
      </c>
      <c r="B264" t="s">
        <v>13</v>
      </c>
      <c r="C264" s="2">
        <f t="shared" si="16"/>
        <v>45497</v>
      </c>
      <c r="D264" t="str">
        <f t="shared" si="17"/>
        <v>午前</v>
      </c>
      <c r="E264">
        <f t="shared" si="18"/>
        <v>7</v>
      </c>
      <c r="F264" t="str">
        <f t="shared" si="19"/>
        <v>後半</v>
      </c>
      <c r="G264" t="str">
        <f>_xlfn.IFNA(VLOOKUP(C264,キャンペーン!$A$2:$B$7,2,FALSE),IF(WEEKDAY(A264,2)&gt;5,"土日","平日"))</f>
        <v>平日</v>
      </c>
    </row>
    <row r="265" spans="1:7" x14ac:dyDescent="0.7">
      <c r="A265" s="1">
        <v>45497.440393518518</v>
      </c>
      <c r="B265" t="s">
        <v>13</v>
      </c>
      <c r="C265" s="2">
        <f t="shared" si="16"/>
        <v>45497</v>
      </c>
      <c r="D265" t="str">
        <f t="shared" si="17"/>
        <v>午前</v>
      </c>
      <c r="E265">
        <f t="shared" si="18"/>
        <v>7</v>
      </c>
      <c r="F265" t="str">
        <f t="shared" si="19"/>
        <v>後半</v>
      </c>
      <c r="G265" t="str">
        <f>_xlfn.IFNA(VLOOKUP(C265,キャンペーン!$A$2:$B$7,2,FALSE),IF(WEEKDAY(A265,2)&gt;5,"土日","平日"))</f>
        <v>平日</v>
      </c>
    </row>
    <row r="266" spans="1:7" x14ac:dyDescent="0.7">
      <c r="A266" s="1">
        <v>45497.444421296299</v>
      </c>
      <c r="B266" t="s">
        <v>13</v>
      </c>
      <c r="C266" s="2">
        <f t="shared" si="16"/>
        <v>45497</v>
      </c>
      <c r="D266" t="str">
        <f t="shared" si="17"/>
        <v>午前</v>
      </c>
      <c r="E266">
        <f t="shared" si="18"/>
        <v>7</v>
      </c>
      <c r="F266" t="str">
        <f t="shared" si="19"/>
        <v>後半</v>
      </c>
      <c r="G266" t="str">
        <f>_xlfn.IFNA(VLOOKUP(C266,キャンペーン!$A$2:$B$7,2,FALSE),IF(WEEKDAY(A266,2)&gt;5,"土日","平日"))</f>
        <v>平日</v>
      </c>
    </row>
    <row r="267" spans="1:7" x14ac:dyDescent="0.7">
      <c r="A267" s="1">
        <v>45497.450624999998</v>
      </c>
      <c r="B267" t="s">
        <v>11</v>
      </c>
      <c r="C267" s="2">
        <f t="shared" si="16"/>
        <v>45497</v>
      </c>
      <c r="D267" t="str">
        <f t="shared" si="17"/>
        <v>午前</v>
      </c>
      <c r="E267">
        <f t="shared" si="18"/>
        <v>7</v>
      </c>
      <c r="F267" t="str">
        <f t="shared" si="19"/>
        <v>後半</v>
      </c>
      <c r="G267" t="str">
        <f>_xlfn.IFNA(VLOOKUP(C267,キャンペーン!$A$2:$B$7,2,FALSE),IF(WEEKDAY(A267,2)&gt;5,"土日","平日"))</f>
        <v>平日</v>
      </c>
    </row>
    <row r="268" spans="1:7" x14ac:dyDescent="0.7">
      <c r="A268" s="1">
        <v>45497.570277777777</v>
      </c>
      <c r="B268" t="s">
        <v>11</v>
      </c>
      <c r="C268" s="2">
        <f t="shared" si="16"/>
        <v>45497</v>
      </c>
      <c r="D268" t="str">
        <f t="shared" si="17"/>
        <v>午後</v>
      </c>
      <c r="E268">
        <f t="shared" si="18"/>
        <v>7</v>
      </c>
      <c r="F268" t="str">
        <f t="shared" si="19"/>
        <v>後半</v>
      </c>
      <c r="G268" t="str">
        <f>_xlfn.IFNA(VLOOKUP(C268,キャンペーン!$A$2:$B$7,2,FALSE),IF(WEEKDAY(A268,2)&gt;5,"土日","平日"))</f>
        <v>平日</v>
      </c>
    </row>
    <row r="269" spans="1:7" x14ac:dyDescent="0.7">
      <c r="A269" s="1">
        <v>45497.573275462964</v>
      </c>
      <c r="B269" t="s">
        <v>11</v>
      </c>
      <c r="C269" s="2">
        <f t="shared" si="16"/>
        <v>45497</v>
      </c>
      <c r="D269" t="str">
        <f t="shared" si="17"/>
        <v>午後</v>
      </c>
      <c r="E269">
        <f t="shared" si="18"/>
        <v>7</v>
      </c>
      <c r="F269" t="str">
        <f t="shared" si="19"/>
        <v>後半</v>
      </c>
      <c r="G269" t="str">
        <f>_xlfn.IFNA(VLOOKUP(C269,キャンペーン!$A$2:$B$7,2,FALSE),IF(WEEKDAY(A269,2)&gt;5,"土日","平日"))</f>
        <v>平日</v>
      </c>
    </row>
    <row r="270" spans="1:7" x14ac:dyDescent="0.7">
      <c r="A270" s="1">
        <v>45497.592442129629</v>
      </c>
      <c r="B270" t="s">
        <v>11</v>
      </c>
      <c r="C270" s="2">
        <f t="shared" si="16"/>
        <v>45497</v>
      </c>
      <c r="D270" t="str">
        <f t="shared" si="17"/>
        <v>午後</v>
      </c>
      <c r="E270">
        <f t="shared" si="18"/>
        <v>7</v>
      </c>
      <c r="F270" t="str">
        <f t="shared" si="19"/>
        <v>後半</v>
      </c>
      <c r="G270" t="str">
        <f>_xlfn.IFNA(VLOOKUP(C270,キャンペーン!$A$2:$B$7,2,FALSE),IF(WEEKDAY(A270,2)&gt;5,"土日","平日"))</f>
        <v>平日</v>
      </c>
    </row>
    <row r="271" spans="1:7" x14ac:dyDescent="0.7">
      <c r="A271" s="1">
        <v>45497.606840277775</v>
      </c>
      <c r="B271" t="s">
        <v>11</v>
      </c>
      <c r="C271" s="2">
        <f t="shared" si="16"/>
        <v>45497</v>
      </c>
      <c r="D271" t="str">
        <f t="shared" si="17"/>
        <v>午後</v>
      </c>
      <c r="E271">
        <f t="shared" si="18"/>
        <v>7</v>
      </c>
      <c r="F271" t="str">
        <f t="shared" si="19"/>
        <v>後半</v>
      </c>
      <c r="G271" t="str">
        <f>_xlfn.IFNA(VLOOKUP(C271,キャンペーン!$A$2:$B$7,2,FALSE),IF(WEEKDAY(A271,2)&gt;5,"土日","平日"))</f>
        <v>平日</v>
      </c>
    </row>
    <row r="272" spans="1:7" x14ac:dyDescent="0.7">
      <c r="A272" s="1">
        <v>45497.609120370369</v>
      </c>
      <c r="B272" t="s">
        <v>11</v>
      </c>
      <c r="C272" s="2">
        <f t="shared" si="16"/>
        <v>45497</v>
      </c>
      <c r="D272" t="str">
        <f t="shared" si="17"/>
        <v>午後</v>
      </c>
      <c r="E272">
        <f t="shared" si="18"/>
        <v>7</v>
      </c>
      <c r="F272" t="str">
        <f t="shared" si="19"/>
        <v>後半</v>
      </c>
      <c r="G272" t="str">
        <f>_xlfn.IFNA(VLOOKUP(C272,キャンペーン!$A$2:$B$7,2,FALSE),IF(WEEKDAY(A272,2)&gt;5,"土日","平日"))</f>
        <v>平日</v>
      </c>
    </row>
    <row r="273" spans="1:7" x14ac:dyDescent="0.7">
      <c r="A273" s="1">
        <v>45497.611087962963</v>
      </c>
      <c r="B273" t="s">
        <v>11</v>
      </c>
      <c r="C273" s="2">
        <f t="shared" si="16"/>
        <v>45497</v>
      </c>
      <c r="D273" t="str">
        <f t="shared" si="17"/>
        <v>午後</v>
      </c>
      <c r="E273">
        <f t="shared" si="18"/>
        <v>7</v>
      </c>
      <c r="F273" t="str">
        <f t="shared" si="19"/>
        <v>後半</v>
      </c>
      <c r="G273" t="str">
        <f>_xlfn.IFNA(VLOOKUP(C273,キャンペーン!$A$2:$B$7,2,FALSE),IF(WEEKDAY(A273,2)&gt;5,"土日","平日"))</f>
        <v>平日</v>
      </c>
    </row>
    <row r="274" spans="1:7" x14ac:dyDescent="0.7">
      <c r="A274" s="1">
        <v>45498.393043981479</v>
      </c>
      <c r="B274" t="s">
        <v>13</v>
      </c>
      <c r="C274" s="2">
        <f t="shared" si="16"/>
        <v>45498</v>
      </c>
      <c r="D274" t="str">
        <f t="shared" si="17"/>
        <v>午前</v>
      </c>
      <c r="E274">
        <f t="shared" si="18"/>
        <v>7</v>
      </c>
      <c r="F274" t="str">
        <f t="shared" si="19"/>
        <v>後半</v>
      </c>
      <c r="G274" t="str">
        <f>_xlfn.IFNA(VLOOKUP(C274,キャンペーン!$A$2:$B$7,2,FALSE),IF(WEEKDAY(A274,2)&gt;5,"土日","平日"))</f>
        <v>平日</v>
      </c>
    </row>
    <row r="275" spans="1:7" x14ac:dyDescent="0.7">
      <c r="A275" s="1">
        <v>45498.410578703704</v>
      </c>
      <c r="B275" t="s">
        <v>13</v>
      </c>
      <c r="C275" s="2">
        <f t="shared" si="16"/>
        <v>45498</v>
      </c>
      <c r="D275" t="str">
        <f t="shared" si="17"/>
        <v>午前</v>
      </c>
      <c r="E275">
        <f t="shared" si="18"/>
        <v>7</v>
      </c>
      <c r="F275" t="str">
        <f t="shared" si="19"/>
        <v>後半</v>
      </c>
      <c r="G275" t="str">
        <f>_xlfn.IFNA(VLOOKUP(C275,キャンペーン!$A$2:$B$7,2,FALSE),IF(WEEKDAY(A275,2)&gt;5,"土日","平日"))</f>
        <v>平日</v>
      </c>
    </row>
    <row r="276" spans="1:7" x14ac:dyDescent="0.7">
      <c r="A276" s="1">
        <v>45498.411643518521</v>
      </c>
      <c r="B276" t="s">
        <v>11</v>
      </c>
      <c r="C276" s="2">
        <f t="shared" si="16"/>
        <v>45498</v>
      </c>
      <c r="D276" t="str">
        <f t="shared" si="17"/>
        <v>午前</v>
      </c>
      <c r="E276">
        <f t="shared" si="18"/>
        <v>7</v>
      </c>
      <c r="F276" t="str">
        <f t="shared" si="19"/>
        <v>後半</v>
      </c>
      <c r="G276" t="str">
        <f>_xlfn.IFNA(VLOOKUP(C276,キャンペーン!$A$2:$B$7,2,FALSE),IF(WEEKDAY(A276,2)&gt;5,"土日","平日"))</f>
        <v>平日</v>
      </c>
    </row>
    <row r="277" spans="1:7" x14ac:dyDescent="0.7">
      <c r="A277" s="1">
        <v>45498.461539351854</v>
      </c>
      <c r="B277" t="s">
        <v>13</v>
      </c>
      <c r="C277" s="2">
        <f t="shared" si="16"/>
        <v>45498</v>
      </c>
      <c r="D277" t="str">
        <f t="shared" si="17"/>
        <v>午前</v>
      </c>
      <c r="E277">
        <f t="shared" si="18"/>
        <v>7</v>
      </c>
      <c r="F277" t="str">
        <f t="shared" si="19"/>
        <v>後半</v>
      </c>
      <c r="G277" t="str">
        <f>_xlfn.IFNA(VLOOKUP(C277,キャンペーン!$A$2:$B$7,2,FALSE),IF(WEEKDAY(A277,2)&gt;5,"土日","平日"))</f>
        <v>平日</v>
      </c>
    </row>
    <row r="278" spans="1:7" x14ac:dyDescent="0.7">
      <c r="A278" s="1">
        <v>45498.4766087963</v>
      </c>
      <c r="B278" t="s">
        <v>11</v>
      </c>
      <c r="C278" s="2">
        <f t="shared" si="16"/>
        <v>45498</v>
      </c>
      <c r="D278" t="str">
        <f t="shared" si="17"/>
        <v>午前</v>
      </c>
      <c r="E278">
        <f t="shared" si="18"/>
        <v>7</v>
      </c>
      <c r="F278" t="str">
        <f t="shared" si="19"/>
        <v>後半</v>
      </c>
      <c r="G278" t="str">
        <f>_xlfn.IFNA(VLOOKUP(C278,キャンペーン!$A$2:$B$7,2,FALSE),IF(WEEKDAY(A278,2)&gt;5,"土日","平日"))</f>
        <v>平日</v>
      </c>
    </row>
    <row r="279" spans="1:7" x14ac:dyDescent="0.7">
      <c r="A279" s="1">
        <v>45498.509305555555</v>
      </c>
      <c r="B279" t="s">
        <v>13</v>
      </c>
      <c r="C279" s="2">
        <f t="shared" si="16"/>
        <v>45498</v>
      </c>
      <c r="D279" t="str">
        <f t="shared" si="17"/>
        <v>午後</v>
      </c>
      <c r="E279">
        <f t="shared" si="18"/>
        <v>7</v>
      </c>
      <c r="F279" t="str">
        <f t="shared" si="19"/>
        <v>後半</v>
      </c>
      <c r="G279" t="str">
        <f>_xlfn.IFNA(VLOOKUP(C279,キャンペーン!$A$2:$B$7,2,FALSE),IF(WEEKDAY(A279,2)&gt;5,"土日","平日"))</f>
        <v>平日</v>
      </c>
    </row>
    <row r="280" spans="1:7" x14ac:dyDescent="0.7">
      <c r="A280" s="1">
        <v>45498.52375</v>
      </c>
      <c r="B280" t="s">
        <v>13</v>
      </c>
      <c r="C280" s="2">
        <f t="shared" si="16"/>
        <v>45498</v>
      </c>
      <c r="D280" t="str">
        <f t="shared" si="17"/>
        <v>午後</v>
      </c>
      <c r="E280">
        <f t="shared" si="18"/>
        <v>7</v>
      </c>
      <c r="F280" t="str">
        <f t="shared" si="19"/>
        <v>後半</v>
      </c>
      <c r="G280" t="str">
        <f>_xlfn.IFNA(VLOOKUP(C280,キャンペーン!$A$2:$B$7,2,FALSE),IF(WEEKDAY(A280,2)&gt;5,"土日","平日"))</f>
        <v>平日</v>
      </c>
    </row>
    <row r="281" spans="1:7" x14ac:dyDescent="0.7">
      <c r="A281" s="1">
        <v>45498.535405092596</v>
      </c>
      <c r="B281" t="s">
        <v>13</v>
      </c>
      <c r="C281" s="2">
        <f t="shared" si="16"/>
        <v>45498</v>
      </c>
      <c r="D281" t="str">
        <f t="shared" si="17"/>
        <v>午後</v>
      </c>
      <c r="E281">
        <f t="shared" si="18"/>
        <v>7</v>
      </c>
      <c r="F281" t="str">
        <f t="shared" si="19"/>
        <v>後半</v>
      </c>
      <c r="G281" t="str">
        <f>_xlfn.IFNA(VLOOKUP(C281,キャンペーン!$A$2:$B$7,2,FALSE),IF(WEEKDAY(A281,2)&gt;5,"土日","平日"))</f>
        <v>平日</v>
      </c>
    </row>
    <row r="282" spans="1:7" x14ac:dyDescent="0.7">
      <c r="A282" s="1">
        <v>45498.537523148145</v>
      </c>
      <c r="B282" t="s">
        <v>11</v>
      </c>
      <c r="C282" s="2">
        <f t="shared" si="16"/>
        <v>45498</v>
      </c>
      <c r="D282" t="str">
        <f t="shared" si="17"/>
        <v>午後</v>
      </c>
      <c r="E282">
        <f t="shared" si="18"/>
        <v>7</v>
      </c>
      <c r="F282" t="str">
        <f t="shared" si="19"/>
        <v>後半</v>
      </c>
      <c r="G282" t="str">
        <f>_xlfn.IFNA(VLOOKUP(C282,キャンペーン!$A$2:$B$7,2,FALSE),IF(WEEKDAY(A282,2)&gt;5,"土日","平日"))</f>
        <v>平日</v>
      </c>
    </row>
    <row r="283" spans="1:7" x14ac:dyDescent="0.7">
      <c r="A283" s="1">
        <v>45498.546134259261</v>
      </c>
      <c r="B283" t="s">
        <v>13</v>
      </c>
      <c r="C283" s="2">
        <f t="shared" si="16"/>
        <v>45498</v>
      </c>
      <c r="D283" t="str">
        <f t="shared" si="17"/>
        <v>午後</v>
      </c>
      <c r="E283">
        <f t="shared" si="18"/>
        <v>7</v>
      </c>
      <c r="F283" t="str">
        <f t="shared" si="19"/>
        <v>後半</v>
      </c>
      <c r="G283" t="str">
        <f>_xlfn.IFNA(VLOOKUP(C283,キャンペーン!$A$2:$B$7,2,FALSE),IF(WEEKDAY(A283,2)&gt;5,"土日","平日"))</f>
        <v>平日</v>
      </c>
    </row>
    <row r="284" spans="1:7" x14ac:dyDescent="0.7">
      <c r="A284" s="1">
        <v>45498.547094907408</v>
      </c>
      <c r="B284" t="s">
        <v>11</v>
      </c>
      <c r="C284" s="2">
        <f t="shared" si="16"/>
        <v>45498</v>
      </c>
      <c r="D284" t="str">
        <f t="shared" si="17"/>
        <v>午後</v>
      </c>
      <c r="E284">
        <f t="shared" si="18"/>
        <v>7</v>
      </c>
      <c r="F284" t="str">
        <f t="shared" si="19"/>
        <v>後半</v>
      </c>
      <c r="G284" t="str">
        <f>_xlfn.IFNA(VLOOKUP(C284,キャンペーン!$A$2:$B$7,2,FALSE),IF(WEEKDAY(A284,2)&gt;5,"土日","平日"))</f>
        <v>平日</v>
      </c>
    </row>
    <row r="285" spans="1:7" x14ac:dyDescent="0.7">
      <c r="A285" s="1">
        <v>45499.378472222219</v>
      </c>
      <c r="B285" t="s">
        <v>13</v>
      </c>
      <c r="C285" s="2">
        <f t="shared" si="16"/>
        <v>45499</v>
      </c>
      <c r="D285" t="str">
        <f t="shared" si="17"/>
        <v>午前</v>
      </c>
      <c r="E285">
        <f t="shared" si="18"/>
        <v>7</v>
      </c>
      <c r="F285" t="str">
        <f t="shared" si="19"/>
        <v>後半</v>
      </c>
      <c r="G285" t="str">
        <f>_xlfn.IFNA(VLOOKUP(C285,キャンペーン!$A$2:$B$7,2,FALSE),IF(WEEKDAY(A285,2)&gt;5,"土日","平日"))</f>
        <v>平日</v>
      </c>
    </row>
    <row r="286" spans="1:7" x14ac:dyDescent="0.7">
      <c r="A286" s="1">
        <v>45499.439120370371</v>
      </c>
      <c r="B286" t="s">
        <v>13</v>
      </c>
      <c r="C286" s="2">
        <f t="shared" si="16"/>
        <v>45499</v>
      </c>
      <c r="D286" t="str">
        <f t="shared" si="17"/>
        <v>午前</v>
      </c>
      <c r="E286">
        <f t="shared" si="18"/>
        <v>7</v>
      </c>
      <c r="F286" t="str">
        <f t="shared" si="19"/>
        <v>後半</v>
      </c>
      <c r="G286" t="str">
        <f>_xlfn.IFNA(VLOOKUP(C286,キャンペーン!$A$2:$B$7,2,FALSE),IF(WEEKDAY(A286,2)&gt;5,"土日","平日"))</f>
        <v>平日</v>
      </c>
    </row>
    <row r="287" spans="1:7" x14ac:dyDescent="0.7">
      <c r="A287" s="1">
        <v>45499.461840277778</v>
      </c>
      <c r="B287" t="s">
        <v>13</v>
      </c>
      <c r="C287" s="2">
        <f t="shared" si="16"/>
        <v>45499</v>
      </c>
      <c r="D287" t="str">
        <f t="shared" si="17"/>
        <v>午前</v>
      </c>
      <c r="E287">
        <f t="shared" si="18"/>
        <v>7</v>
      </c>
      <c r="F287" t="str">
        <f t="shared" si="19"/>
        <v>後半</v>
      </c>
      <c r="G287" t="str">
        <f>_xlfn.IFNA(VLOOKUP(C287,キャンペーン!$A$2:$B$7,2,FALSE),IF(WEEKDAY(A287,2)&gt;5,"土日","平日"))</f>
        <v>平日</v>
      </c>
    </row>
    <row r="288" spans="1:7" x14ac:dyDescent="0.7">
      <c r="A288" s="1">
        <v>45499.562048611115</v>
      </c>
      <c r="B288" t="s">
        <v>13</v>
      </c>
      <c r="C288" s="2">
        <f t="shared" si="16"/>
        <v>45499</v>
      </c>
      <c r="D288" t="str">
        <f t="shared" si="17"/>
        <v>午後</v>
      </c>
      <c r="E288">
        <f t="shared" si="18"/>
        <v>7</v>
      </c>
      <c r="F288" t="str">
        <f t="shared" si="19"/>
        <v>後半</v>
      </c>
      <c r="G288" t="str">
        <f>_xlfn.IFNA(VLOOKUP(C288,キャンペーン!$A$2:$B$7,2,FALSE),IF(WEEKDAY(A288,2)&gt;5,"土日","平日"))</f>
        <v>平日</v>
      </c>
    </row>
    <row r="289" spans="1:7" x14ac:dyDescent="0.7">
      <c r="A289" s="1">
        <v>45499.583171296297</v>
      </c>
      <c r="B289" t="s">
        <v>13</v>
      </c>
      <c r="C289" s="2">
        <f t="shared" si="16"/>
        <v>45499</v>
      </c>
      <c r="D289" t="str">
        <f t="shared" si="17"/>
        <v>午後</v>
      </c>
      <c r="E289">
        <f t="shared" si="18"/>
        <v>7</v>
      </c>
      <c r="F289" t="str">
        <f t="shared" si="19"/>
        <v>後半</v>
      </c>
      <c r="G289" t="str">
        <f>_xlfn.IFNA(VLOOKUP(C289,キャンペーン!$A$2:$B$7,2,FALSE),IF(WEEKDAY(A289,2)&gt;5,"土日","平日"))</f>
        <v>平日</v>
      </c>
    </row>
    <row r="290" spans="1:7" x14ac:dyDescent="0.7">
      <c r="A290" s="1">
        <v>45500.406238425923</v>
      </c>
      <c r="B290" t="s">
        <v>11</v>
      </c>
      <c r="C290" s="2">
        <f t="shared" si="16"/>
        <v>45500</v>
      </c>
      <c r="D290" t="str">
        <f t="shared" si="17"/>
        <v>午前</v>
      </c>
      <c r="E290">
        <f t="shared" si="18"/>
        <v>7</v>
      </c>
      <c r="F290" t="str">
        <f t="shared" si="19"/>
        <v>後半</v>
      </c>
      <c r="G290" t="str">
        <f>_xlfn.IFNA(VLOOKUP(C290,キャンペーン!$A$2:$B$7,2,FALSE),IF(WEEKDAY(A290,2)&gt;5,"土日","平日"))</f>
        <v>土日</v>
      </c>
    </row>
    <row r="291" spans="1:7" x14ac:dyDescent="0.7">
      <c r="A291" s="1">
        <v>45500.407060185185</v>
      </c>
      <c r="B291" t="s">
        <v>11</v>
      </c>
      <c r="C291" s="2">
        <f t="shared" si="16"/>
        <v>45500</v>
      </c>
      <c r="D291" t="str">
        <f t="shared" si="17"/>
        <v>午前</v>
      </c>
      <c r="E291">
        <f t="shared" si="18"/>
        <v>7</v>
      </c>
      <c r="F291" t="str">
        <f t="shared" si="19"/>
        <v>後半</v>
      </c>
      <c r="G291" t="str">
        <f>_xlfn.IFNA(VLOOKUP(C291,キャンペーン!$A$2:$B$7,2,FALSE),IF(WEEKDAY(A291,2)&gt;5,"土日","平日"))</f>
        <v>土日</v>
      </c>
    </row>
    <row r="292" spans="1:7" x14ac:dyDescent="0.7">
      <c r="A292" s="1">
        <v>45500.452245370368</v>
      </c>
      <c r="B292" t="s">
        <v>11</v>
      </c>
      <c r="C292" s="2">
        <f t="shared" si="16"/>
        <v>45500</v>
      </c>
      <c r="D292" t="str">
        <f t="shared" si="17"/>
        <v>午前</v>
      </c>
      <c r="E292">
        <f t="shared" si="18"/>
        <v>7</v>
      </c>
      <c r="F292" t="str">
        <f t="shared" si="19"/>
        <v>後半</v>
      </c>
      <c r="G292" t="str">
        <f>_xlfn.IFNA(VLOOKUP(C292,キャンペーン!$A$2:$B$7,2,FALSE),IF(WEEKDAY(A292,2)&gt;5,"土日","平日"))</f>
        <v>土日</v>
      </c>
    </row>
    <row r="293" spans="1:7" x14ac:dyDescent="0.7">
      <c r="A293" s="1">
        <v>45500.472766203704</v>
      </c>
      <c r="B293" t="s">
        <v>13</v>
      </c>
      <c r="C293" s="2">
        <f t="shared" si="16"/>
        <v>45500</v>
      </c>
      <c r="D293" t="str">
        <f t="shared" si="17"/>
        <v>午前</v>
      </c>
      <c r="E293">
        <f t="shared" si="18"/>
        <v>7</v>
      </c>
      <c r="F293" t="str">
        <f t="shared" si="19"/>
        <v>後半</v>
      </c>
      <c r="G293" t="str">
        <f>_xlfn.IFNA(VLOOKUP(C293,キャンペーン!$A$2:$B$7,2,FALSE),IF(WEEKDAY(A293,2)&gt;5,"土日","平日"))</f>
        <v>土日</v>
      </c>
    </row>
    <row r="294" spans="1:7" x14ac:dyDescent="0.7">
      <c r="A294" s="1">
        <v>45500.481921296298</v>
      </c>
      <c r="B294" t="s">
        <v>11</v>
      </c>
      <c r="C294" s="2">
        <f t="shared" si="16"/>
        <v>45500</v>
      </c>
      <c r="D294" t="str">
        <f t="shared" si="17"/>
        <v>午前</v>
      </c>
      <c r="E294">
        <f t="shared" si="18"/>
        <v>7</v>
      </c>
      <c r="F294" t="str">
        <f t="shared" si="19"/>
        <v>後半</v>
      </c>
      <c r="G294" t="str">
        <f>_xlfn.IFNA(VLOOKUP(C294,キャンペーン!$A$2:$B$7,2,FALSE),IF(WEEKDAY(A294,2)&gt;5,"土日","平日"))</f>
        <v>土日</v>
      </c>
    </row>
    <row r="295" spans="1:7" x14ac:dyDescent="0.7">
      <c r="A295" s="1">
        <v>45500.515231481484</v>
      </c>
      <c r="B295" t="s">
        <v>11</v>
      </c>
      <c r="C295" s="2">
        <f t="shared" si="16"/>
        <v>45500</v>
      </c>
      <c r="D295" t="str">
        <f t="shared" si="17"/>
        <v>午後</v>
      </c>
      <c r="E295">
        <f t="shared" si="18"/>
        <v>7</v>
      </c>
      <c r="F295" t="str">
        <f t="shared" si="19"/>
        <v>後半</v>
      </c>
      <c r="G295" t="str">
        <f>_xlfn.IFNA(VLOOKUP(C295,キャンペーン!$A$2:$B$7,2,FALSE),IF(WEEKDAY(A295,2)&gt;5,"土日","平日"))</f>
        <v>土日</v>
      </c>
    </row>
    <row r="296" spans="1:7" x14ac:dyDescent="0.7">
      <c r="A296" s="1">
        <v>45500.525868055556</v>
      </c>
      <c r="B296" t="s">
        <v>13</v>
      </c>
      <c r="C296" s="2">
        <f t="shared" si="16"/>
        <v>45500</v>
      </c>
      <c r="D296" t="str">
        <f t="shared" si="17"/>
        <v>午後</v>
      </c>
      <c r="E296">
        <f t="shared" si="18"/>
        <v>7</v>
      </c>
      <c r="F296" t="str">
        <f t="shared" si="19"/>
        <v>後半</v>
      </c>
      <c r="G296" t="str">
        <f>_xlfn.IFNA(VLOOKUP(C296,キャンペーン!$A$2:$B$7,2,FALSE),IF(WEEKDAY(A296,2)&gt;5,"土日","平日"))</f>
        <v>土日</v>
      </c>
    </row>
    <row r="297" spans="1:7" x14ac:dyDescent="0.7">
      <c r="A297" s="1">
        <v>45500.53869212963</v>
      </c>
      <c r="B297" t="s">
        <v>13</v>
      </c>
      <c r="C297" s="2">
        <f t="shared" si="16"/>
        <v>45500</v>
      </c>
      <c r="D297" t="str">
        <f t="shared" si="17"/>
        <v>午後</v>
      </c>
      <c r="E297">
        <f t="shared" si="18"/>
        <v>7</v>
      </c>
      <c r="F297" t="str">
        <f t="shared" si="19"/>
        <v>後半</v>
      </c>
      <c r="G297" t="str">
        <f>_xlfn.IFNA(VLOOKUP(C297,キャンペーン!$A$2:$B$7,2,FALSE),IF(WEEKDAY(A297,2)&gt;5,"土日","平日"))</f>
        <v>土日</v>
      </c>
    </row>
    <row r="298" spans="1:7" x14ac:dyDescent="0.7">
      <c r="A298" s="1">
        <v>45500.559108796297</v>
      </c>
      <c r="B298" t="s">
        <v>13</v>
      </c>
      <c r="C298" s="2">
        <f t="shared" si="16"/>
        <v>45500</v>
      </c>
      <c r="D298" t="str">
        <f t="shared" si="17"/>
        <v>午後</v>
      </c>
      <c r="E298">
        <f t="shared" si="18"/>
        <v>7</v>
      </c>
      <c r="F298" t="str">
        <f t="shared" si="19"/>
        <v>後半</v>
      </c>
      <c r="G298" t="str">
        <f>_xlfn.IFNA(VLOOKUP(C298,キャンペーン!$A$2:$B$7,2,FALSE),IF(WEEKDAY(A298,2)&gt;5,"土日","平日"))</f>
        <v>土日</v>
      </c>
    </row>
    <row r="299" spans="1:7" x14ac:dyDescent="0.7">
      <c r="A299" s="1">
        <v>45500.559965277775</v>
      </c>
      <c r="B299" t="s">
        <v>11</v>
      </c>
      <c r="C299" s="2">
        <f t="shared" si="16"/>
        <v>45500</v>
      </c>
      <c r="D299" t="str">
        <f t="shared" si="17"/>
        <v>午後</v>
      </c>
      <c r="E299">
        <f t="shared" si="18"/>
        <v>7</v>
      </c>
      <c r="F299" t="str">
        <f t="shared" si="19"/>
        <v>後半</v>
      </c>
      <c r="G299" t="str">
        <f>_xlfn.IFNA(VLOOKUP(C299,キャンペーン!$A$2:$B$7,2,FALSE),IF(WEEKDAY(A299,2)&gt;5,"土日","平日"))</f>
        <v>土日</v>
      </c>
    </row>
    <row r="300" spans="1:7" x14ac:dyDescent="0.7">
      <c r="A300" s="1">
        <v>45500.567337962966</v>
      </c>
      <c r="B300" t="s">
        <v>11</v>
      </c>
      <c r="C300" s="2">
        <f t="shared" si="16"/>
        <v>45500</v>
      </c>
      <c r="D300" t="str">
        <f t="shared" si="17"/>
        <v>午後</v>
      </c>
      <c r="E300">
        <f t="shared" si="18"/>
        <v>7</v>
      </c>
      <c r="F300" t="str">
        <f t="shared" si="19"/>
        <v>後半</v>
      </c>
      <c r="G300" t="str">
        <f>_xlfn.IFNA(VLOOKUP(C300,キャンペーン!$A$2:$B$7,2,FALSE),IF(WEEKDAY(A300,2)&gt;5,"土日","平日"))</f>
        <v>土日</v>
      </c>
    </row>
    <row r="301" spans="1:7" x14ac:dyDescent="0.7">
      <c r="A301" s="1">
        <v>45500.572835648149</v>
      </c>
      <c r="B301" t="s">
        <v>11</v>
      </c>
      <c r="C301" s="2">
        <f t="shared" si="16"/>
        <v>45500</v>
      </c>
      <c r="D301" t="str">
        <f t="shared" si="17"/>
        <v>午後</v>
      </c>
      <c r="E301">
        <f t="shared" si="18"/>
        <v>7</v>
      </c>
      <c r="F301" t="str">
        <f t="shared" si="19"/>
        <v>後半</v>
      </c>
      <c r="G301" t="str">
        <f>_xlfn.IFNA(VLOOKUP(C301,キャンペーン!$A$2:$B$7,2,FALSE),IF(WEEKDAY(A301,2)&gt;5,"土日","平日"))</f>
        <v>土日</v>
      </c>
    </row>
    <row r="302" spans="1:7" x14ac:dyDescent="0.7">
      <c r="A302" s="1">
        <v>45500.581319444442</v>
      </c>
      <c r="B302" t="s">
        <v>13</v>
      </c>
      <c r="C302" s="2">
        <f t="shared" si="16"/>
        <v>45500</v>
      </c>
      <c r="D302" t="str">
        <f t="shared" si="17"/>
        <v>午後</v>
      </c>
      <c r="E302">
        <f t="shared" si="18"/>
        <v>7</v>
      </c>
      <c r="F302" t="str">
        <f t="shared" si="19"/>
        <v>後半</v>
      </c>
      <c r="G302" t="str">
        <f>_xlfn.IFNA(VLOOKUP(C302,キャンペーン!$A$2:$B$7,2,FALSE),IF(WEEKDAY(A302,2)&gt;5,"土日","平日"))</f>
        <v>土日</v>
      </c>
    </row>
    <row r="303" spans="1:7" x14ac:dyDescent="0.7">
      <c r="A303" s="1">
        <v>45500.593553240738</v>
      </c>
      <c r="B303" t="s">
        <v>11</v>
      </c>
      <c r="C303" s="2">
        <f t="shared" si="16"/>
        <v>45500</v>
      </c>
      <c r="D303" t="str">
        <f t="shared" si="17"/>
        <v>午後</v>
      </c>
      <c r="E303">
        <f t="shared" si="18"/>
        <v>7</v>
      </c>
      <c r="F303" t="str">
        <f t="shared" si="19"/>
        <v>後半</v>
      </c>
      <c r="G303" t="str">
        <f>_xlfn.IFNA(VLOOKUP(C303,キャンペーン!$A$2:$B$7,2,FALSE),IF(WEEKDAY(A303,2)&gt;5,"土日","平日"))</f>
        <v>土日</v>
      </c>
    </row>
    <row r="304" spans="1:7" x14ac:dyDescent="0.7">
      <c r="A304" s="1">
        <v>45500.598993055559</v>
      </c>
      <c r="B304" t="s">
        <v>11</v>
      </c>
      <c r="C304" s="2">
        <f t="shared" si="16"/>
        <v>45500</v>
      </c>
      <c r="D304" t="str">
        <f t="shared" si="17"/>
        <v>午後</v>
      </c>
      <c r="E304">
        <f t="shared" si="18"/>
        <v>7</v>
      </c>
      <c r="F304" t="str">
        <f t="shared" si="19"/>
        <v>後半</v>
      </c>
      <c r="G304" t="str">
        <f>_xlfn.IFNA(VLOOKUP(C304,キャンペーン!$A$2:$B$7,2,FALSE),IF(WEEKDAY(A304,2)&gt;5,"土日","平日"))</f>
        <v>土日</v>
      </c>
    </row>
    <row r="305" spans="1:7" x14ac:dyDescent="0.7">
      <c r="A305" s="1">
        <v>45500.604212962964</v>
      </c>
      <c r="B305" t="s">
        <v>11</v>
      </c>
      <c r="C305" s="2">
        <f t="shared" si="16"/>
        <v>45500</v>
      </c>
      <c r="D305" t="str">
        <f t="shared" si="17"/>
        <v>午後</v>
      </c>
      <c r="E305">
        <f t="shared" si="18"/>
        <v>7</v>
      </c>
      <c r="F305" t="str">
        <f t="shared" si="19"/>
        <v>後半</v>
      </c>
      <c r="G305" t="str">
        <f>_xlfn.IFNA(VLOOKUP(C305,キャンペーン!$A$2:$B$7,2,FALSE),IF(WEEKDAY(A305,2)&gt;5,"土日","平日"))</f>
        <v>土日</v>
      </c>
    </row>
    <row r="306" spans="1:7" x14ac:dyDescent="0.7">
      <c r="A306" s="1">
        <v>45500.606608796297</v>
      </c>
      <c r="B306" t="s">
        <v>11</v>
      </c>
      <c r="C306" s="2">
        <f t="shared" si="16"/>
        <v>45500</v>
      </c>
      <c r="D306" t="str">
        <f t="shared" si="17"/>
        <v>午後</v>
      </c>
      <c r="E306">
        <f t="shared" si="18"/>
        <v>7</v>
      </c>
      <c r="F306" t="str">
        <f t="shared" si="19"/>
        <v>後半</v>
      </c>
      <c r="G306" t="str">
        <f>_xlfn.IFNA(VLOOKUP(C306,キャンペーン!$A$2:$B$7,2,FALSE),IF(WEEKDAY(A306,2)&gt;5,"土日","平日"))</f>
        <v>土日</v>
      </c>
    </row>
    <row r="307" spans="1:7" x14ac:dyDescent="0.7">
      <c r="A307" s="1">
        <v>45500.614293981482</v>
      </c>
      <c r="B307" t="s">
        <v>11</v>
      </c>
      <c r="C307" s="2">
        <f t="shared" si="16"/>
        <v>45500</v>
      </c>
      <c r="D307" t="str">
        <f t="shared" si="17"/>
        <v>午後</v>
      </c>
      <c r="E307">
        <f t="shared" si="18"/>
        <v>7</v>
      </c>
      <c r="F307" t="str">
        <f t="shared" si="19"/>
        <v>後半</v>
      </c>
      <c r="G307" t="str">
        <f>_xlfn.IFNA(VLOOKUP(C307,キャンペーン!$A$2:$B$7,2,FALSE),IF(WEEKDAY(A307,2)&gt;5,"土日","平日"))</f>
        <v>土日</v>
      </c>
    </row>
    <row r="308" spans="1:7" x14ac:dyDescent="0.7">
      <c r="A308" s="1">
        <v>45501.382951388892</v>
      </c>
      <c r="B308" t="s">
        <v>11</v>
      </c>
      <c r="C308" s="2">
        <f t="shared" si="16"/>
        <v>45501</v>
      </c>
      <c r="D308" t="str">
        <f t="shared" si="17"/>
        <v>午前</v>
      </c>
      <c r="E308">
        <f t="shared" si="18"/>
        <v>7</v>
      </c>
      <c r="F308" t="str">
        <f t="shared" si="19"/>
        <v>後半</v>
      </c>
      <c r="G308" t="str">
        <f>_xlfn.IFNA(VLOOKUP(C308,キャンペーン!$A$2:$B$7,2,FALSE),IF(WEEKDAY(A308,2)&gt;5,"土日","平日"))</f>
        <v>土日</v>
      </c>
    </row>
    <row r="309" spans="1:7" x14ac:dyDescent="0.7">
      <c r="A309" s="1">
        <v>45501.431863425925</v>
      </c>
      <c r="B309" t="s">
        <v>11</v>
      </c>
      <c r="C309" s="2">
        <f t="shared" si="16"/>
        <v>45501</v>
      </c>
      <c r="D309" t="str">
        <f t="shared" si="17"/>
        <v>午前</v>
      </c>
      <c r="E309">
        <f t="shared" si="18"/>
        <v>7</v>
      </c>
      <c r="F309" t="str">
        <f t="shared" si="19"/>
        <v>後半</v>
      </c>
      <c r="G309" t="str">
        <f>_xlfn.IFNA(VLOOKUP(C309,キャンペーン!$A$2:$B$7,2,FALSE),IF(WEEKDAY(A309,2)&gt;5,"土日","平日"))</f>
        <v>土日</v>
      </c>
    </row>
    <row r="310" spans="1:7" x14ac:dyDescent="0.7">
      <c r="A310" s="1">
        <v>45501.463773148149</v>
      </c>
      <c r="B310" t="s">
        <v>11</v>
      </c>
      <c r="C310" s="2">
        <f t="shared" si="16"/>
        <v>45501</v>
      </c>
      <c r="D310" t="str">
        <f t="shared" si="17"/>
        <v>午前</v>
      </c>
      <c r="E310">
        <f t="shared" si="18"/>
        <v>7</v>
      </c>
      <c r="F310" t="str">
        <f t="shared" si="19"/>
        <v>後半</v>
      </c>
      <c r="G310" t="str">
        <f>_xlfn.IFNA(VLOOKUP(C310,キャンペーン!$A$2:$B$7,2,FALSE),IF(WEEKDAY(A310,2)&gt;5,"土日","平日"))</f>
        <v>土日</v>
      </c>
    </row>
    <row r="311" spans="1:7" x14ac:dyDescent="0.7">
      <c r="A311" s="1">
        <v>45501.507835648146</v>
      </c>
      <c r="B311" t="s">
        <v>11</v>
      </c>
      <c r="C311" s="2">
        <f t="shared" si="16"/>
        <v>45501</v>
      </c>
      <c r="D311" t="str">
        <f t="shared" si="17"/>
        <v>午後</v>
      </c>
      <c r="E311">
        <f t="shared" si="18"/>
        <v>7</v>
      </c>
      <c r="F311" t="str">
        <f t="shared" si="19"/>
        <v>後半</v>
      </c>
      <c r="G311" t="str">
        <f>_xlfn.IFNA(VLOOKUP(C311,キャンペーン!$A$2:$B$7,2,FALSE),IF(WEEKDAY(A311,2)&gt;5,"土日","平日"))</f>
        <v>土日</v>
      </c>
    </row>
    <row r="312" spans="1:7" x14ac:dyDescent="0.7">
      <c r="A312" s="1">
        <v>45501.524745370371</v>
      </c>
      <c r="B312" t="s">
        <v>11</v>
      </c>
      <c r="C312" s="2">
        <f t="shared" si="16"/>
        <v>45501</v>
      </c>
      <c r="D312" t="str">
        <f t="shared" si="17"/>
        <v>午後</v>
      </c>
      <c r="E312">
        <f t="shared" si="18"/>
        <v>7</v>
      </c>
      <c r="F312" t="str">
        <f t="shared" si="19"/>
        <v>後半</v>
      </c>
      <c r="G312" t="str">
        <f>_xlfn.IFNA(VLOOKUP(C312,キャンペーン!$A$2:$B$7,2,FALSE),IF(WEEKDAY(A312,2)&gt;5,"土日","平日"))</f>
        <v>土日</v>
      </c>
    </row>
    <row r="313" spans="1:7" x14ac:dyDescent="0.7">
      <c r="A313" s="1">
        <v>45501.592152777775</v>
      </c>
      <c r="B313" t="s">
        <v>11</v>
      </c>
      <c r="C313" s="2">
        <f t="shared" si="16"/>
        <v>45501</v>
      </c>
      <c r="D313" t="str">
        <f t="shared" si="17"/>
        <v>午後</v>
      </c>
      <c r="E313">
        <f t="shared" si="18"/>
        <v>7</v>
      </c>
      <c r="F313" t="str">
        <f t="shared" si="19"/>
        <v>後半</v>
      </c>
      <c r="G313" t="str">
        <f>_xlfn.IFNA(VLOOKUP(C313,キャンペーン!$A$2:$B$7,2,FALSE),IF(WEEKDAY(A313,2)&gt;5,"土日","平日"))</f>
        <v>土日</v>
      </c>
    </row>
    <row r="314" spans="1:7" x14ac:dyDescent="0.7">
      <c r="A314" s="1">
        <v>45501.607187499998</v>
      </c>
      <c r="B314" t="s">
        <v>11</v>
      </c>
      <c r="C314" s="2">
        <f t="shared" si="16"/>
        <v>45501</v>
      </c>
      <c r="D314" t="str">
        <f t="shared" si="17"/>
        <v>午後</v>
      </c>
      <c r="E314">
        <f t="shared" si="18"/>
        <v>7</v>
      </c>
      <c r="F314" t="str">
        <f t="shared" si="19"/>
        <v>後半</v>
      </c>
      <c r="G314" t="str">
        <f>_xlfn.IFNA(VLOOKUP(C314,キャンペーン!$A$2:$B$7,2,FALSE),IF(WEEKDAY(A314,2)&gt;5,"土日","平日"))</f>
        <v>土日</v>
      </c>
    </row>
    <row r="315" spans="1:7" x14ac:dyDescent="0.7">
      <c r="A315" s="1">
        <v>45501.62394675926</v>
      </c>
      <c r="B315" t="s">
        <v>11</v>
      </c>
      <c r="C315" s="2">
        <f t="shared" si="16"/>
        <v>45501</v>
      </c>
      <c r="D315" t="str">
        <f t="shared" si="17"/>
        <v>午後</v>
      </c>
      <c r="E315">
        <f t="shared" si="18"/>
        <v>7</v>
      </c>
      <c r="F315" t="str">
        <f t="shared" si="19"/>
        <v>後半</v>
      </c>
      <c r="G315" t="str">
        <f>_xlfn.IFNA(VLOOKUP(C315,キャンペーン!$A$2:$B$7,2,FALSE),IF(WEEKDAY(A315,2)&gt;5,"土日","平日"))</f>
        <v>土日</v>
      </c>
    </row>
    <row r="316" spans="1:7" x14ac:dyDescent="0.7">
      <c r="A316" s="1">
        <v>45502.404629629629</v>
      </c>
      <c r="B316" t="s">
        <v>13</v>
      </c>
      <c r="C316" s="2">
        <f t="shared" si="16"/>
        <v>45502</v>
      </c>
      <c r="D316" t="str">
        <f t="shared" si="17"/>
        <v>午前</v>
      </c>
      <c r="E316">
        <f t="shared" si="18"/>
        <v>7</v>
      </c>
      <c r="F316" t="str">
        <f t="shared" si="19"/>
        <v>後半</v>
      </c>
      <c r="G316" t="str">
        <f>_xlfn.IFNA(VLOOKUP(C316,キャンペーン!$A$2:$B$7,2,FALSE),IF(WEEKDAY(A316,2)&gt;5,"土日","平日"))</f>
        <v>平日</v>
      </c>
    </row>
    <row r="317" spans="1:7" x14ac:dyDescent="0.7">
      <c r="A317" s="1">
        <v>45502.450555555559</v>
      </c>
      <c r="B317" t="s">
        <v>13</v>
      </c>
      <c r="C317" s="2">
        <f t="shared" si="16"/>
        <v>45502</v>
      </c>
      <c r="D317" t="str">
        <f t="shared" si="17"/>
        <v>午前</v>
      </c>
      <c r="E317">
        <f t="shared" si="18"/>
        <v>7</v>
      </c>
      <c r="F317" t="str">
        <f t="shared" si="19"/>
        <v>後半</v>
      </c>
      <c r="G317" t="str">
        <f>_xlfn.IFNA(VLOOKUP(C317,キャンペーン!$A$2:$B$7,2,FALSE),IF(WEEKDAY(A317,2)&gt;5,"土日","平日"))</f>
        <v>平日</v>
      </c>
    </row>
    <row r="318" spans="1:7" x14ac:dyDescent="0.7">
      <c r="A318" s="1">
        <v>45502.460046296299</v>
      </c>
      <c r="B318" t="s">
        <v>13</v>
      </c>
      <c r="C318" s="2">
        <f t="shared" si="16"/>
        <v>45502</v>
      </c>
      <c r="D318" t="str">
        <f t="shared" si="17"/>
        <v>午前</v>
      </c>
      <c r="E318">
        <f t="shared" si="18"/>
        <v>7</v>
      </c>
      <c r="F318" t="str">
        <f t="shared" si="19"/>
        <v>後半</v>
      </c>
      <c r="G318" t="str">
        <f>_xlfn.IFNA(VLOOKUP(C318,キャンペーン!$A$2:$B$7,2,FALSE),IF(WEEKDAY(A318,2)&gt;5,"土日","平日"))</f>
        <v>平日</v>
      </c>
    </row>
    <row r="319" spans="1:7" x14ac:dyDescent="0.7">
      <c r="A319" s="1">
        <v>45502.509085648147</v>
      </c>
      <c r="B319" t="s">
        <v>13</v>
      </c>
      <c r="C319" s="2">
        <f t="shared" si="16"/>
        <v>45502</v>
      </c>
      <c r="D319" t="str">
        <f t="shared" si="17"/>
        <v>午後</v>
      </c>
      <c r="E319">
        <f t="shared" si="18"/>
        <v>7</v>
      </c>
      <c r="F319" t="str">
        <f t="shared" si="19"/>
        <v>後半</v>
      </c>
      <c r="G319" t="str">
        <f>_xlfn.IFNA(VLOOKUP(C319,キャンペーン!$A$2:$B$7,2,FALSE),IF(WEEKDAY(A319,2)&gt;5,"土日","平日"))</f>
        <v>平日</v>
      </c>
    </row>
    <row r="320" spans="1:7" x14ac:dyDescent="0.7">
      <c r="A320" s="1">
        <v>45502.510682870372</v>
      </c>
      <c r="B320" t="s">
        <v>13</v>
      </c>
      <c r="C320" s="2">
        <f t="shared" si="16"/>
        <v>45502</v>
      </c>
      <c r="D320" t="str">
        <f t="shared" si="17"/>
        <v>午後</v>
      </c>
      <c r="E320">
        <f t="shared" si="18"/>
        <v>7</v>
      </c>
      <c r="F320" t="str">
        <f t="shared" si="19"/>
        <v>後半</v>
      </c>
      <c r="G320" t="str">
        <f>_xlfn.IFNA(VLOOKUP(C320,キャンペーン!$A$2:$B$7,2,FALSE),IF(WEEKDAY(A320,2)&gt;5,"土日","平日"))</f>
        <v>平日</v>
      </c>
    </row>
    <row r="321" spans="1:7" x14ac:dyDescent="0.7">
      <c r="A321" s="1">
        <v>45502.511701388888</v>
      </c>
      <c r="B321" t="s">
        <v>13</v>
      </c>
      <c r="C321" s="2">
        <f t="shared" si="16"/>
        <v>45502</v>
      </c>
      <c r="D321" t="str">
        <f t="shared" si="17"/>
        <v>午後</v>
      </c>
      <c r="E321">
        <f t="shared" si="18"/>
        <v>7</v>
      </c>
      <c r="F321" t="str">
        <f t="shared" si="19"/>
        <v>後半</v>
      </c>
      <c r="G321" t="str">
        <f>_xlfn.IFNA(VLOOKUP(C321,キャンペーン!$A$2:$B$7,2,FALSE),IF(WEEKDAY(A321,2)&gt;5,"土日","平日"))</f>
        <v>平日</v>
      </c>
    </row>
    <row r="322" spans="1:7" x14ac:dyDescent="0.7">
      <c r="A322" s="1">
        <v>45502.519699074073</v>
      </c>
      <c r="B322" t="s">
        <v>11</v>
      </c>
      <c r="C322" s="2">
        <f t="shared" si="16"/>
        <v>45502</v>
      </c>
      <c r="D322" t="str">
        <f t="shared" si="17"/>
        <v>午後</v>
      </c>
      <c r="E322">
        <f t="shared" si="18"/>
        <v>7</v>
      </c>
      <c r="F322" t="str">
        <f t="shared" si="19"/>
        <v>後半</v>
      </c>
      <c r="G322" t="str">
        <f>_xlfn.IFNA(VLOOKUP(C322,キャンペーン!$A$2:$B$7,2,FALSE),IF(WEEKDAY(A322,2)&gt;5,"土日","平日"))</f>
        <v>平日</v>
      </c>
    </row>
    <row r="323" spans="1:7" x14ac:dyDescent="0.7">
      <c r="A323" s="1">
        <v>45502.519895833335</v>
      </c>
      <c r="B323" t="s">
        <v>11</v>
      </c>
      <c r="C323" s="2">
        <f t="shared" ref="C323:C386" si="20">INT(A323)</f>
        <v>45502</v>
      </c>
      <c r="D323" t="str">
        <f t="shared" ref="D323:D386" si="21">IF(HOUR(A323)&gt;=12,"午後","午前")</f>
        <v>午後</v>
      </c>
      <c r="E323">
        <f t="shared" ref="E323:E386" si="22">MONTH(A323)</f>
        <v>7</v>
      </c>
      <c r="F323" t="str">
        <f t="shared" ref="F323:F386" si="23">IF(DAY(A323)&gt;=16,"後半","前半")</f>
        <v>後半</v>
      </c>
      <c r="G323" t="str">
        <f>_xlfn.IFNA(VLOOKUP(C323,キャンペーン!$A$2:$B$7,2,FALSE),IF(WEEKDAY(A323,2)&gt;5,"土日","平日"))</f>
        <v>平日</v>
      </c>
    </row>
    <row r="324" spans="1:7" x14ac:dyDescent="0.7">
      <c r="A324" s="1">
        <v>45502.563379629632</v>
      </c>
      <c r="B324" t="s">
        <v>11</v>
      </c>
      <c r="C324" s="2">
        <f t="shared" si="20"/>
        <v>45502</v>
      </c>
      <c r="D324" t="str">
        <f t="shared" si="21"/>
        <v>午後</v>
      </c>
      <c r="E324">
        <f t="shared" si="22"/>
        <v>7</v>
      </c>
      <c r="F324" t="str">
        <f t="shared" si="23"/>
        <v>後半</v>
      </c>
      <c r="G324" t="str">
        <f>_xlfn.IFNA(VLOOKUP(C324,キャンペーン!$A$2:$B$7,2,FALSE),IF(WEEKDAY(A324,2)&gt;5,"土日","平日"))</f>
        <v>平日</v>
      </c>
    </row>
    <row r="325" spans="1:7" x14ac:dyDescent="0.7">
      <c r="A325" s="1">
        <v>45502.621655092589</v>
      </c>
      <c r="B325" t="s">
        <v>13</v>
      </c>
      <c r="C325" s="2">
        <f t="shared" si="20"/>
        <v>45502</v>
      </c>
      <c r="D325" t="str">
        <f t="shared" si="21"/>
        <v>午後</v>
      </c>
      <c r="E325">
        <f t="shared" si="22"/>
        <v>7</v>
      </c>
      <c r="F325" t="str">
        <f t="shared" si="23"/>
        <v>後半</v>
      </c>
      <c r="G325" t="str">
        <f>_xlfn.IFNA(VLOOKUP(C325,キャンペーン!$A$2:$B$7,2,FALSE),IF(WEEKDAY(A325,2)&gt;5,"土日","平日"))</f>
        <v>平日</v>
      </c>
    </row>
    <row r="326" spans="1:7" x14ac:dyDescent="0.7">
      <c r="A326" s="1">
        <v>45503.452280092592</v>
      </c>
      <c r="B326" t="s">
        <v>13</v>
      </c>
      <c r="C326" s="2">
        <f t="shared" si="20"/>
        <v>45503</v>
      </c>
      <c r="D326" t="str">
        <f t="shared" si="21"/>
        <v>午前</v>
      </c>
      <c r="E326">
        <f t="shared" si="22"/>
        <v>7</v>
      </c>
      <c r="F326" t="str">
        <f t="shared" si="23"/>
        <v>後半</v>
      </c>
      <c r="G326" t="str">
        <f>_xlfn.IFNA(VLOOKUP(C326,キャンペーン!$A$2:$B$7,2,FALSE),IF(WEEKDAY(A326,2)&gt;5,"土日","平日"))</f>
        <v>平日</v>
      </c>
    </row>
    <row r="327" spans="1:7" x14ac:dyDescent="0.7">
      <c r="A327" s="1">
        <v>45503.465428240743</v>
      </c>
      <c r="B327" t="s">
        <v>13</v>
      </c>
      <c r="C327" s="2">
        <f t="shared" si="20"/>
        <v>45503</v>
      </c>
      <c r="D327" t="str">
        <f t="shared" si="21"/>
        <v>午前</v>
      </c>
      <c r="E327">
        <f t="shared" si="22"/>
        <v>7</v>
      </c>
      <c r="F327" t="str">
        <f t="shared" si="23"/>
        <v>後半</v>
      </c>
      <c r="G327" t="str">
        <f>_xlfn.IFNA(VLOOKUP(C327,キャンペーン!$A$2:$B$7,2,FALSE),IF(WEEKDAY(A327,2)&gt;5,"土日","平日"))</f>
        <v>平日</v>
      </c>
    </row>
    <row r="328" spans="1:7" x14ac:dyDescent="0.7">
      <c r="A328" s="1">
        <v>45503.576122685183</v>
      </c>
      <c r="B328" t="s">
        <v>13</v>
      </c>
      <c r="C328" s="2">
        <f t="shared" si="20"/>
        <v>45503</v>
      </c>
      <c r="D328" t="str">
        <f t="shared" si="21"/>
        <v>午後</v>
      </c>
      <c r="E328">
        <f t="shared" si="22"/>
        <v>7</v>
      </c>
      <c r="F328" t="str">
        <f t="shared" si="23"/>
        <v>後半</v>
      </c>
      <c r="G328" t="str">
        <f>_xlfn.IFNA(VLOOKUP(C328,キャンペーン!$A$2:$B$7,2,FALSE),IF(WEEKDAY(A328,2)&gt;5,"土日","平日"))</f>
        <v>平日</v>
      </c>
    </row>
    <row r="329" spans="1:7" x14ac:dyDescent="0.7">
      <c r="A329" s="1">
        <v>45503.585694444446</v>
      </c>
      <c r="B329" t="s">
        <v>13</v>
      </c>
      <c r="C329" s="2">
        <f t="shared" si="20"/>
        <v>45503</v>
      </c>
      <c r="D329" t="str">
        <f t="shared" si="21"/>
        <v>午後</v>
      </c>
      <c r="E329">
        <f t="shared" si="22"/>
        <v>7</v>
      </c>
      <c r="F329" t="str">
        <f t="shared" si="23"/>
        <v>後半</v>
      </c>
      <c r="G329" t="str">
        <f>_xlfn.IFNA(VLOOKUP(C329,キャンペーン!$A$2:$B$7,2,FALSE),IF(WEEKDAY(A329,2)&gt;5,"土日","平日"))</f>
        <v>平日</v>
      </c>
    </row>
    <row r="330" spans="1:7" x14ac:dyDescent="0.7">
      <c r="A330" s="1">
        <v>45503.589641203704</v>
      </c>
      <c r="B330" t="s">
        <v>13</v>
      </c>
      <c r="C330" s="2">
        <f t="shared" si="20"/>
        <v>45503</v>
      </c>
      <c r="D330" t="str">
        <f t="shared" si="21"/>
        <v>午後</v>
      </c>
      <c r="E330">
        <f t="shared" si="22"/>
        <v>7</v>
      </c>
      <c r="F330" t="str">
        <f t="shared" si="23"/>
        <v>後半</v>
      </c>
      <c r="G330" t="str">
        <f>_xlfn.IFNA(VLOOKUP(C330,キャンペーン!$A$2:$B$7,2,FALSE),IF(WEEKDAY(A330,2)&gt;5,"土日","平日"))</f>
        <v>平日</v>
      </c>
    </row>
    <row r="331" spans="1:7" x14ac:dyDescent="0.7">
      <c r="A331" s="1">
        <v>45504.400231481479</v>
      </c>
      <c r="B331" t="s">
        <v>13</v>
      </c>
      <c r="C331" s="2">
        <f t="shared" si="20"/>
        <v>45504</v>
      </c>
      <c r="D331" t="str">
        <f t="shared" si="21"/>
        <v>午前</v>
      </c>
      <c r="E331">
        <f t="shared" si="22"/>
        <v>7</v>
      </c>
      <c r="F331" t="str">
        <f t="shared" si="23"/>
        <v>後半</v>
      </c>
      <c r="G331" t="str">
        <f>_xlfn.IFNA(VLOOKUP(C331,キャンペーン!$A$2:$B$7,2,FALSE),IF(WEEKDAY(A331,2)&gt;5,"土日","平日"))</f>
        <v>平日</v>
      </c>
    </row>
    <row r="332" spans="1:7" x14ac:dyDescent="0.7">
      <c r="A332" s="1">
        <v>45504.43445601852</v>
      </c>
      <c r="B332" t="s">
        <v>13</v>
      </c>
      <c r="C332" s="2">
        <f t="shared" si="20"/>
        <v>45504</v>
      </c>
      <c r="D332" t="str">
        <f t="shared" si="21"/>
        <v>午前</v>
      </c>
      <c r="E332">
        <f t="shared" si="22"/>
        <v>7</v>
      </c>
      <c r="F332" t="str">
        <f t="shared" si="23"/>
        <v>後半</v>
      </c>
      <c r="G332" t="str">
        <f>_xlfn.IFNA(VLOOKUP(C332,キャンペーン!$A$2:$B$7,2,FALSE),IF(WEEKDAY(A332,2)&gt;5,"土日","平日"))</f>
        <v>平日</v>
      </c>
    </row>
    <row r="333" spans="1:7" x14ac:dyDescent="0.7">
      <c r="A333" s="1">
        <v>45504.437986111108</v>
      </c>
      <c r="B333" t="s">
        <v>13</v>
      </c>
      <c r="C333" s="2">
        <f t="shared" si="20"/>
        <v>45504</v>
      </c>
      <c r="D333" t="str">
        <f t="shared" si="21"/>
        <v>午前</v>
      </c>
      <c r="E333">
        <f t="shared" si="22"/>
        <v>7</v>
      </c>
      <c r="F333" t="str">
        <f t="shared" si="23"/>
        <v>後半</v>
      </c>
      <c r="G333" t="str">
        <f>_xlfn.IFNA(VLOOKUP(C333,キャンペーン!$A$2:$B$7,2,FALSE),IF(WEEKDAY(A333,2)&gt;5,"土日","平日"))</f>
        <v>平日</v>
      </c>
    </row>
    <row r="334" spans="1:7" x14ac:dyDescent="0.7">
      <c r="A334" s="1">
        <v>45504.443981481483</v>
      </c>
      <c r="B334" t="s">
        <v>13</v>
      </c>
      <c r="C334" s="2">
        <f t="shared" si="20"/>
        <v>45504</v>
      </c>
      <c r="D334" t="str">
        <f t="shared" si="21"/>
        <v>午前</v>
      </c>
      <c r="E334">
        <f t="shared" si="22"/>
        <v>7</v>
      </c>
      <c r="F334" t="str">
        <f t="shared" si="23"/>
        <v>後半</v>
      </c>
      <c r="G334" t="str">
        <f>_xlfn.IFNA(VLOOKUP(C334,キャンペーン!$A$2:$B$7,2,FALSE),IF(WEEKDAY(A334,2)&gt;5,"土日","平日"))</f>
        <v>平日</v>
      </c>
    </row>
    <row r="335" spans="1:7" x14ac:dyDescent="0.7">
      <c r="A335" s="1">
        <v>45504.468645833331</v>
      </c>
      <c r="B335" t="s">
        <v>13</v>
      </c>
      <c r="C335" s="2">
        <f t="shared" si="20"/>
        <v>45504</v>
      </c>
      <c r="D335" t="str">
        <f t="shared" si="21"/>
        <v>午前</v>
      </c>
      <c r="E335">
        <f t="shared" si="22"/>
        <v>7</v>
      </c>
      <c r="F335" t="str">
        <f t="shared" si="23"/>
        <v>後半</v>
      </c>
      <c r="G335" t="str">
        <f>_xlfn.IFNA(VLOOKUP(C335,キャンペーン!$A$2:$B$7,2,FALSE),IF(WEEKDAY(A335,2)&gt;5,"土日","平日"))</f>
        <v>平日</v>
      </c>
    </row>
    <row r="336" spans="1:7" x14ac:dyDescent="0.7">
      <c r="A336" s="1">
        <v>45504.471087962964</v>
      </c>
      <c r="B336" t="s">
        <v>13</v>
      </c>
      <c r="C336" s="2">
        <f t="shared" si="20"/>
        <v>45504</v>
      </c>
      <c r="D336" t="str">
        <f t="shared" si="21"/>
        <v>午前</v>
      </c>
      <c r="E336">
        <f t="shared" si="22"/>
        <v>7</v>
      </c>
      <c r="F336" t="str">
        <f t="shared" si="23"/>
        <v>後半</v>
      </c>
      <c r="G336" t="str">
        <f>_xlfn.IFNA(VLOOKUP(C336,キャンペーン!$A$2:$B$7,2,FALSE),IF(WEEKDAY(A336,2)&gt;5,"土日","平日"))</f>
        <v>平日</v>
      </c>
    </row>
    <row r="337" spans="1:7" x14ac:dyDescent="0.7">
      <c r="A337" s="1">
        <v>45504.472777777781</v>
      </c>
      <c r="B337" t="s">
        <v>11</v>
      </c>
      <c r="C337" s="2">
        <f t="shared" si="20"/>
        <v>45504</v>
      </c>
      <c r="D337" t="str">
        <f t="shared" si="21"/>
        <v>午前</v>
      </c>
      <c r="E337">
        <f t="shared" si="22"/>
        <v>7</v>
      </c>
      <c r="F337" t="str">
        <f t="shared" si="23"/>
        <v>後半</v>
      </c>
      <c r="G337" t="str">
        <f>_xlfn.IFNA(VLOOKUP(C337,キャンペーン!$A$2:$B$7,2,FALSE),IF(WEEKDAY(A337,2)&gt;5,"土日","平日"))</f>
        <v>平日</v>
      </c>
    </row>
    <row r="338" spans="1:7" x14ac:dyDescent="0.7">
      <c r="A338" s="1">
        <v>45504.484756944446</v>
      </c>
      <c r="B338" t="s">
        <v>13</v>
      </c>
      <c r="C338" s="2">
        <f t="shared" si="20"/>
        <v>45504</v>
      </c>
      <c r="D338" t="str">
        <f t="shared" si="21"/>
        <v>午前</v>
      </c>
      <c r="E338">
        <f t="shared" si="22"/>
        <v>7</v>
      </c>
      <c r="F338" t="str">
        <f t="shared" si="23"/>
        <v>後半</v>
      </c>
      <c r="G338" t="str">
        <f>_xlfn.IFNA(VLOOKUP(C338,キャンペーン!$A$2:$B$7,2,FALSE),IF(WEEKDAY(A338,2)&gt;5,"土日","平日"))</f>
        <v>平日</v>
      </c>
    </row>
    <row r="339" spans="1:7" x14ac:dyDescent="0.7">
      <c r="A339" s="1">
        <v>45504.49119212963</v>
      </c>
      <c r="B339" t="s">
        <v>13</v>
      </c>
      <c r="C339" s="2">
        <f t="shared" si="20"/>
        <v>45504</v>
      </c>
      <c r="D339" t="str">
        <f t="shared" si="21"/>
        <v>午前</v>
      </c>
      <c r="E339">
        <f t="shared" si="22"/>
        <v>7</v>
      </c>
      <c r="F339" t="str">
        <f t="shared" si="23"/>
        <v>後半</v>
      </c>
      <c r="G339" t="str">
        <f>_xlfn.IFNA(VLOOKUP(C339,キャンペーン!$A$2:$B$7,2,FALSE),IF(WEEKDAY(A339,2)&gt;5,"土日","平日"))</f>
        <v>平日</v>
      </c>
    </row>
    <row r="340" spans="1:7" x14ac:dyDescent="0.7">
      <c r="A340" s="1">
        <v>45504.503136574072</v>
      </c>
      <c r="B340" t="s">
        <v>11</v>
      </c>
      <c r="C340" s="2">
        <f t="shared" si="20"/>
        <v>45504</v>
      </c>
      <c r="D340" t="str">
        <f t="shared" si="21"/>
        <v>午後</v>
      </c>
      <c r="E340">
        <f t="shared" si="22"/>
        <v>7</v>
      </c>
      <c r="F340" t="str">
        <f t="shared" si="23"/>
        <v>後半</v>
      </c>
      <c r="G340" t="str">
        <f>_xlfn.IFNA(VLOOKUP(C340,キャンペーン!$A$2:$B$7,2,FALSE),IF(WEEKDAY(A340,2)&gt;5,"土日","平日"))</f>
        <v>平日</v>
      </c>
    </row>
    <row r="341" spans="1:7" x14ac:dyDescent="0.7">
      <c r="A341" s="1">
        <v>45504.520300925928</v>
      </c>
      <c r="B341" t="s">
        <v>11</v>
      </c>
      <c r="C341" s="2">
        <f t="shared" si="20"/>
        <v>45504</v>
      </c>
      <c r="D341" t="str">
        <f t="shared" si="21"/>
        <v>午後</v>
      </c>
      <c r="E341">
        <f t="shared" si="22"/>
        <v>7</v>
      </c>
      <c r="F341" t="str">
        <f t="shared" si="23"/>
        <v>後半</v>
      </c>
      <c r="G341" t="str">
        <f>_xlfn.IFNA(VLOOKUP(C341,キャンペーン!$A$2:$B$7,2,FALSE),IF(WEEKDAY(A341,2)&gt;5,"土日","平日"))</f>
        <v>平日</v>
      </c>
    </row>
    <row r="342" spans="1:7" x14ac:dyDescent="0.7">
      <c r="A342" s="1">
        <v>45504.525219907409</v>
      </c>
      <c r="B342" t="s">
        <v>11</v>
      </c>
      <c r="C342" s="2">
        <f t="shared" si="20"/>
        <v>45504</v>
      </c>
      <c r="D342" t="str">
        <f t="shared" si="21"/>
        <v>午後</v>
      </c>
      <c r="E342">
        <f t="shared" si="22"/>
        <v>7</v>
      </c>
      <c r="F342" t="str">
        <f t="shared" si="23"/>
        <v>後半</v>
      </c>
      <c r="G342" t="str">
        <f>_xlfn.IFNA(VLOOKUP(C342,キャンペーン!$A$2:$B$7,2,FALSE),IF(WEEKDAY(A342,2)&gt;5,"土日","平日"))</f>
        <v>平日</v>
      </c>
    </row>
    <row r="343" spans="1:7" x14ac:dyDescent="0.7">
      <c r="A343" s="1">
        <v>45504.54414351852</v>
      </c>
      <c r="B343" t="s">
        <v>13</v>
      </c>
      <c r="C343" s="2">
        <f t="shared" si="20"/>
        <v>45504</v>
      </c>
      <c r="D343" t="str">
        <f t="shared" si="21"/>
        <v>午後</v>
      </c>
      <c r="E343">
        <f t="shared" si="22"/>
        <v>7</v>
      </c>
      <c r="F343" t="str">
        <f t="shared" si="23"/>
        <v>後半</v>
      </c>
      <c r="G343" t="str">
        <f>_xlfn.IFNA(VLOOKUP(C343,キャンペーン!$A$2:$B$7,2,FALSE),IF(WEEKDAY(A343,2)&gt;5,"土日","平日"))</f>
        <v>平日</v>
      </c>
    </row>
    <row r="344" spans="1:7" x14ac:dyDescent="0.7">
      <c r="A344" s="1">
        <v>45504.586678240739</v>
      </c>
      <c r="B344" t="s">
        <v>11</v>
      </c>
      <c r="C344" s="2">
        <f t="shared" si="20"/>
        <v>45504</v>
      </c>
      <c r="D344" t="str">
        <f t="shared" si="21"/>
        <v>午後</v>
      </c>
      <c r="E344">
        <f t="shared" si="22"/>
        <v>7</v>
      </c>
      <c r="F344" t="str">
        <f t="shared" si="23"/>
        <v>後半</v>
      </c>
      <c r="G344" t="str">
        <f>_xlfn.IFNA(VLOOKUP(C344,キャンペーン!$A$2:$B$7,2,FALSE),IF(WEEKDAY(A344,2)&gt;5,"土日","平日"))</f>
        <v>平日</v>
      </c>
    </row>
    <row r="345" spans="1:7" x14ac:dyDescent="0.7">
      <c r="A345" s="1">
        <v>45504.587858796294</v>
      </c>
      <c r="B345" t="s">
        <v>13</v>
      </c>
      <c r="C345" s="2">
        <f t="shared" si="20"/>
        <v>45504</v>
      </c>
      <c r="D345" t="str">
        <f t="shared" si="21"/>
        <v>午後</v>
      </c>
      <c r="E345">
        <f t="shared" si="22"/>
        <v>7</v>
      </c>
      <c r="F345" t="str">
        <f t="shared" si="23"/>
        <v>後半</v>
      </c>
      <c r="G345" t="str">
        <f>_xlfn.IFNA(VLOOKUP(C345,キャンペーン!$A$2:$B$7,2,FALSE),IF(WEEKDAY(A345,2)&gt;5,"土日","平日"))</f>
        <v>平日</v>
      </c>
    </row>
    <row r="346" spans="1:7" x14ac:dyDescent="0.7">
      <c r="A346" s="1">
        <v>45504.603182870371</v>
      </c>
      <c r="B346" t="s">
        <v>11</v>
      </c>
      <c r="C346" s="2">
        <f t="shared" si="20"/>
        <v>45504</v>
      </c>
      <c r="D346" t="str">
        <f t="shared" si="21"/>
        <v>午後</v>
      </c>
      <c r="E346">
        <f t="shared" si="22"/>
        <v>7</v>
      </c>
      <c r="F346" t="str">
        <f t="shared" si="23"/>
        <v>後半</v>
      </c>
      <c r="G346" t="str">
        <f>_xlfn.IFNA(VLOOKUP(C346,キャンペーン!$A$2:$B$7,2,FALSE),IF(WEEKDAY(A346,2)&gt;5,"土日","平日"))</f>
        <v>平日</v>
      </c>
    </row>
    <row r="347" spans="1:7" x14ac:dyDescent="0.7">
      <c r="A347" s="1">
        <v>45505.375034722223</v>
      </c>
      <c r="B347" t="s">
        <v>13</v>
      </c>
      <c r="C347" s="2">
        <f t="shared" si="20"/>
        <v>45505</v>
      </c>
      <c r="D347" t="str">
        <f t="shared" si="21"/>
        <v>午前</v>
      </c>
      <c r="E347">
        <f t="shared" si="22"/>
        <v>8</v>
      </c>
      <c r="F347" t="str">
        <f t="shared" si="23"/>
        <v>前半</v>
      </c>
      <c r="G347" t="str">
        <f>_xlfn.IFNA(VLOOKUP(C347,キャンペーン!$A$2:$B$7,2,FALSE),IF(WEEKDAY(A347,2)&gt;5,"土日","平日"))</f>
        <v>平日</v>
      </c>
    </row>
    <row r="348" spans="1:7" x14ac:dyDescent="0.7">
      <c r="A348" s="1">
        <v>45505.387372685182</v>
      </c>
      <c r="B348" t="s">
        <v>11</v>
      </c>
      <c r="C348" s="2">
        <f t="shared" si="20"/>
        <v>45505</v>
      </c>
      <c r="D348" t="str">
        <f t="shared" si="21"/>
        <v>午前</v>
      </c>
      <c r="E348">
        <f t="shared" si="22"/>
        <v>8</v>
      </c>
      <c r="F348" t="str">
        <f t="shared" si="23"/>
        <v>前半</v>
      </c>
      <c r="G348" t="str">
        <f>_xlfn.IFNA(VLOOKUP(C348,キャンペーン!$A$2:$B$7,2,FALSE),IF(WEEKDAY(A348,2)&gt;5,"土日","平日"))</f>
        <v>平日</v>
      </c>
    </row>
    <row r="349" spans="1:7" x14ac:dyDescent="0.7">
      <c r="A349" s="1">
        <v>45505.3903125</v>
      </c>
      <c r="B349" t="s">
        <v>13</v>
      </c>
      <c r="C349" s="2">
        <f t="shared" si="20"/>
        <v>45505</v>
      </c>
      <c r="D349" t="str">
        <f t="shared" si="21"/>
        <v>午前</v>
      </c>
      <c r="E349">
        <f t="shared" si="22"/>
        <v>8</v>
      </c>
      <c r="F349" t="str">
        <f t="shared" si="23"/>
        <v>前半</v>
      </c>
      <c r="G349" t="str">
        <f>_xlfn.IFNA(VLOOKUP(C349,キャンペーン!$A$2:$B$7,2,FALSE),IF(WEEKDAY(A349,2)&gt;5,"土日","平日"))</f>
        <v>平日</v>
      </c>
    </row>
    <row r="350" spans="1:7" x14ac:dyDescent="0.7">
      <c r="A350" s="1">
        <v>45505.397928240738</v>
      </c>
      <c r="B350" t="s">
        <v>13</v>
      </c>
      <c r="C350" s="2">
        <f t="shared" si="20"/>
        <v>45505</v>
      </c>
      <c r="D350" t="str">
        <f t="shared" si="21"/>
        <v>午前</v>
      </c>
      <c r="E350">
        <f t="shared" si="22"/>
        <v>8</v>
      </c>
      <c r="F350" t="str">
        <f t="shared" si="23"/>
        <v>前半</v>
      </c>
      <c r="G350" t="str">
        <f>_xlfn.IFNA(VLOOKUP(C350,キャンペーン!$A$2:$B$7,2,FALSE),IF(WEEKDAY(A350,2)&gt;5,"土日","平日"))</f>
        <v>平日</v>
      </c>
    </row>
    <row r="351" spans="1:7" x14ac:dyDescent="0.7">
      <c r="A351" s="1">
        <v>45505.452118055553</v>
      </c>
      <c r="B351" t="s">
        <v>13</v>
      </c>
      <c r="C351" s="2">
        <f t="shared" si="20"/>
        <v>45505</v>
      </c>
      <c r="D351" t="str">
        <f t="shared" si="21"/>
        <v>午前</v>
      </c>
      <c r="E351">
        <f t="shared" si="22"/>
        <v>8</v>
      </c>
      <c r="F351" t="str">
        <f t="shared" si="23"/>
        <v>前半</v>
      </c>
      <c r="G351" t="str">
        <f>_xlfn.IFNA(VLOOKUP(C351,キャンペーン!$A$2:$B$7,2,FALSE),IF(WEEKDAY(A351,2)&gt;5,"土日","平日"))</f>
        <v>平日</v>
      </c>
    </row>
    <row r="352" spans="1:7" x14ac:dyDescent="0.7">
      <c r="A352" s="1">
        <v>45505.466203703705</v>
      </c>
      <c r="B352" t="s">
        <v>11</v>
      </c>
      <c r="C352" s="2">
        <f t="shared" si="20"/>
        <v>45505</v>
      </c>
      <c r="D352" t="str">
        <f t="shared" si="21"/>
        <v>午前</v>
      </c>
      <c r="E352">
        <f t="shared" si="22"/>
        <v>8</v>
      </c>
      <c r="F352" t="str">
        <f t="shared" si="23"/>
        <v>前半</v>
      </c>
      <c r="G352" t="str">
        <f>_xlfn.IFNA(VLOOKUP(C352,キャンペーン!$A$2:$B$7,2,FALSE),IF(WEEKDAY(A352,2)&gt;5,"土日","平日"))</f>
        <v>平日</v>
      </c>
    </row>
    <row r="353" spans="1:7" x14ac:dyDescent="0.7">
      <c r="A353" s="1">
        <v>45505.500057870369</v>
      </c>
      <c r="B353" t="s">
        <v>11</v>
      </c>
      <c r="C353" s="2">
        <f t="shared" si="20"/>
        <v>45505</v>
      </c>
      <c r="D353" t="str">
        <f t="shared" si="21"/>
        <v>午後</v>
      </c>
      <c r="E353">
        <f t="shared" si="22"/>
        <v>8</v>
      </c>
      <c r="F353" t="str">
        <f t="shared" si="23"/>
        <v>前半</v>
      </c>
      <c r="G353" t="str">
        <f>_xlfn.IFNA(VLOOKUP(C353,キャンペーン!$A$2:$B$7,2,FALSE),IF(WEEKDAY(A353,2)&gt;5,"土日","平日"))</f>
        <v>平日</v>
      </c>
    </row>
    <row r="354" spans="1:7" x14ac:dyDescent="0.7">
      <c r="A354" s="1">
        <v>45505.54047453704</v>
      </c>
      <c r="B354" t="s">
        <v>11</v>
      </c>
      <c r="C354" s="2">
        <f t="shared" si="20"/>
        <v>45505</v>
      </c>
      <c r="D354" t="str">
        <f t="shared" si="21"/>
        <v>午後</v>
      </c>
      <c r="E354">
        <f t="shared" si="22"/>
        <v>8</v>
      </c>
      <c r="F354" t="str">
        <f t="shared" si="23"/>
        <v>前半</v>
      </c>
      <c r="G354" t="str">
        <f>_xlfn.IFNA(VLOOKUP(C354,キャンペーン!$A$2:$B$7,2,FALSE),IF(WEEKDAY(A354,2)&gt;5,"土日","平日"))</f>
        <v>平日</v>
      </c>
    </row>
    <row r="355" spans="1:7" x14ac:dyDescent="0.7">
      <c r="A355" s="1">
        <v>45505.555162037039</v>
      </c>
      <c r="B355" t="s">
        <v>13</v>
      </c>
      <c r="C355" s="2">
        <f t="shared" si="20"/>
        <v>45505</v>
      </c>
      <c r="D355" t="str">
        <f t="shared" si="21"/>
        <v>午後</v>
      </c>
      <c r="E355">
        <f t="shared" si="22"/>
        <v>8</v>
      </c>
      <c r="F355" t="str">
        <f t="shared" si="23"/>
        <v>前半</v>
      </c>
      <c r="G355" t="str">
        <f>_xlfn.IFNA(VLOOKUP(C355,キャンペーン!$A$2:$B$7,2,FALSE),IF(WEEKDAY(A355,2)&gt;5,"土日","平日"))</f>
        <v>平日</v>
      </c>
    </row>
    <row r="356" spans="1:7" x14ac:dyDescent="0.7">
      <c r="A356" s="1">
        <v>45505.559479166666</v>
      </c>
      <c r="B356" t="s">
        <v>11</v>
      </c>
      <c r="C356" s="2">
        <f t="shared" si="20"/>
        <v>45505</v>
      </c>
      <c r="D356" t="str">
        <f t="shared" si="21"/>
        <v>午後</v>
      </c>
      <c r="E356">
        <f t="shared" si="22"/>
        <v>8</v>
      </c>
      <c r="F356" t="str">
        <f t="shared" si="23"/>
        <v>前半</v>
      </c>
      <c r="G356" t="str">
        <f>_xlfn.IFNA(VLOOKUP(C356,キャンペーン!$A$2:$B$7,2,FALSE),IF(WEEKDAY(A356,2)&gt;5,"土日","平日"))</f>
        <v>平日</v>
      </c>
    </row>
    <row r="357" spans="1:7" x14ac:dyDescent="0.7">
      <c r="A357" s="1">
        <v>45505.570243055554</v>
      </c>
      <c r="B357" t="s">
        <v>11</v>
      </c>
      <c r="C357" s="2">
        <f t="shared" si="20"/>
        <v>45505</v>
      </c>
      <c r="D357" t="str">
        <f t="shared" si="21"/>
        <v>午後</v>
      </c>
      <c r="E357">
        <f t="shared" si="22"/>
        <v>8</v>
      </c>
      <c r="F357" t="str">
        <f t="shared" si="23"/>
        <v>前半</v>
      </c>
      <c r="G357" t="str">
        <f>_xlfn.IFNA(VLOOKUP(C357,キャンペーン!$A$2:$B$7,2,FALSE),IF(WEEKDAY(A357,2)&gt;5,"土日","平日"))</f>
        <v>平日</v>
      </c>
    </row>
    <row r="358" spans="1:7" x14ac:dyDescent="0.7">
      <c r="A358" s="1">
        <v>45505.624861111108</v>
      </c>
      <c r="B358" t="s">
        <v>11</v>
      </c>
      <c r="C358" s="2">
        <f t="shared" si="20"/>
        <v>45505</v>
      </c>
      <c r="D358" t="str">
        <f t="shared" si="21"/>
        <v>午後</v>
      </c>
      <c r="E358">
        <f t="shared" si="22"/>
        <v>8</v>
      </c>
      <c r="F358" t="str">
        <f t="shared" si="23"/>
        <v>前半</v>
      </c>
      <c r="G358" t="str">
        <f>_xlfn.IFNA(VLOOKUP(C358,キャンペーン!$A$2:$B$7,2,FALSE),IF(WEEKDAY(A358,2)&gt;5,"土日","平日"))</f>
        <v>平日</v>
      </c>
    </row>
    <row r="359" spans="1:7" x14ac:dyDescent="0.7">
      <c r="A359" s="1">
        <v>45506.392372685186</v>
      </c>
      <c r="B359" t="s">
        <v>13</v>
      </c>
      <c r="C359" s="2">
        <f t="shared" si="20"/>
        <v>45506</v>
      </c>
      <c r="D359" t="str">
        <f t="shared" si="21"/>
        <v>午前</v>
      </c>
      <c r="E359">
        <f t="shared" si="22"/>
        <v>8</v>
      </c>
      <c r="F359" t="str">
        <f t="shared" si="23"/>
        <v>前半</v>
      </c>
      <c r="G359" t="str">
        <f>_xlfn.IFNA(VLOOKUP(C359,キャンペーン!$A$2:$B$7,2,FALSE),IF(WEEKDAY(A359,2)&gt;5,"土日","平日"))</f>
        <v>平日</v>
      </c>
    </row>
    <row r="360" spans="1:7" x14ac:dyDescent="0.7">
      <c r="A360" s="1">
        <v>45506.418368055558</v>
      </c>
      <c r="B360" t="s">
        <v>13</v>
      </c>
      <c r="C360" s="2">
        <f t="shared" si="20"/>
        <v>45506</v>
      </c>
      <c r="D360" t="str">
        <f t="shared" si="21"/>
        <v>午前</v>
      </c>
      <c r="E360">
        <f t="shared" si="22"/>
        <v>8</v>
      </c>
      <c r="F360" t="str">
        <f t="shared" si="23"/>
        <v>前半</v>
      </c>
      <c r="G360" t="str">
        <f>_xlfn.IFNA(VLOOKUP(C360,キャンペーン!$A$2:$B$7,2,FALSE),IF(WEEKDAY(A360,2)&gt;5,"土日","平日"))</f>
        <v>平日</v>
      </c>
    </row>
    <row r="361" spans="1:7" x14ac:dyDescent="0.7">
      <c r="A361" s="1">
        <v>45506.430324074077</v>
      </c>
      <c r="B361" t="s">
        <v>11</v>
      </c>
      <c r="C361" s="2">
        <f t="shared" si="20"/>
        <v>45506</v>
      </c>
      <c r="D361" t="str">
        <f t="shared" si="21"/>
        <v>午前</v>
      </c>
      <c r="E361">
        <f t="shared" si="22"/>
        <v>8</v>
      </c>
      <c r="F361" t="str">
        <f t="shared" si="23"/>
        <v>前半</v>
      </c>
      <c r="G361" t="str">
        <f>_xlfn.IFNA(VLOOKUP(C361,キャンペーン!$A$2:$B$7,2,FALSE),IF(WEEKDAY(A361,2)&gt;5,"土日","平日"))</f>
        <v>平日</v>
      </c>
    </row>
    <row r="362" spans="1:7" x14ac:dyDescent="0.7">
      <c r="A362" s="1">
        <v>45506.487453703703</v>
      </c>
      <c r="B362" t="s">
        <v>13</v>
      </c>
      <c r="C362" s="2">
        <f t="shared" si="20"/>
        <v>45506</v>
      </c>
      <c r="D362" t="str">
        <f t="shared" si="21"/>
        <v>午前</v>
      </c>
      <c r="E362">
        <f t="shared" si="22"/>
        <v>8</v>
      </c>
      <c r="F362" t="str">
        <f t="shared" si="23"/>
        <v>前半</v>
      </c>
      <c r="G362" t="str">
        <f>_xlfn.IFNA(VLOOKUP(C362,キャンペーン!$A$2:$B$7,2,FALSE),IF(WEEKDAY(A362,2)&gt;5,"土日","平日"))</f>
        <v>平日</v>
      </c>
    </row>
    <row r="363" spans="1:7" x14ac:dyDescent="0.7">
      <c r="A363" s="1">
        <v>45506.519328703704</v>
      </c>
      <c r="B363" t="s">
        <v>11</v>
      </c>
      <c r="C363" s="2">
        <f t="shared" si="20"/>
        <v>45506</v>
      </c>
      <c r="D363" t="str">
        <f t="shared" si="21"/>
        <v>午後</v>
      </c>
      <c r="E363">
        <f t="shared" si="22"/>
        <v>8</v>
      </c>
      <c r="F363" t="str">
        <f t="shared" si="23"/>
        <v>前半</v>
      </c>
      <c r="G363" t="str">
        <f>_xlfn.IFNA(VLOOKUP(C363,キャンペーン!$A$2:$B$7,2,FALSE),IF(WEEKDAY(A363,2)&gt;5,"土日","平日"))</f>
        <v>平日</v>
      </c>
    </row>
    <row r="364" spans="1:7" x14ac:dyDescent="0.7">
      <c r="A364" s="1">
        <v>45506.526817129627</v>
      </c>
      <c r="B364" t="s">
        <v>13</v>
      </c>
      <c r="C364" s="2">
        <f t="shared" si="20"/>
        <v>45506</v>
      </c>
      <c r="D364" t="str">
        <f t="shared" si="21"/>
        <v>午後</v>
      </c>
      <c r="E364">
        <f t="shared" si="22"/>
        <v>8</v>
      </c>
      <c r="F364" t="str">
        <f t="shared" si="23"/>
        <v>前半</v>
      </c>
      <c r="G364" t="str">
        <f>_xlfn.IFNA(VLOOKUP(C364,キャンペーン!$A$2:$B$7,2,FALSE),IF(WEEKDAY(A364,2)&gt;5,"土日","平日"))</f>
        <v>平日</v>
      </c>
    </row>
    <row r="365" spans="1:7" x14ac:dyDescent="0.7">
      <c r="A365" s="1">
        <v>45506.545960648145</v>
      </c>
      <c r="B365" t="s">
        <v>11</v>
      </c>
      <c r="C365" s="2">
        <f t="shared" si="20"/>
        <v>45506</v>
      </c>
      <c r="D365" t="str">
        <f t="shared" si="21"/>
        <v>午後</v>
      </c>
      <c r="E365">
        <f t="shared" si="22"/>
        <v>8</v>
      </c>
      <c r="F365" t="str">
        <f t="shared" si="23"/>
        <v>前半</v>
      </c>
      <c r="G365" t="str">
        <f>_xlfn.IFNA(VLOOKUP(C365,キャンペーン!$A$2:$B$7,2,FALSE),IF(WEEKDAY(A365,2)&gt;5,"土日","平日"))</f>
        <v>平日</v>
      </c>
    </row>
    <row r="366" spans="1:7" x14ac:dyDescent="0.7">
      <c r="A366" s="1">
        <v>45506.570486111108</v>
      </c>
      <c r="B366" t="s">
        <v>13</v>
      </c>
      <c r="C366" s="2">
        <f t="shared" si="20"/>
        <v>45506</v>
      </c>
      <c r="D366" t="str">
        <f t="shared" si="21"/>
        <v>午後</v>
      </c>
      <c r="E366">
        <f t="shared" si="22"/>
        <v>8</v>
      </c>
      <c r="F366" t="str">
        <f t="shared" si="23"/>
        <v>前半</v>
      </c>
      <c r="G366" t="str">
        <f>_xlfn.IFNA(VLOOKUP(C366,キャンペーン!$A$2:$B$7,2,FALSE),IF(WEEKDAY(A366,2)&gt;5,"土日","平日"))</f>
        <v>平日</v>
      </c>
    </row>
    <row r="367" spans="1:7" x14ac:dyDescent="0.7">
      <c r="A367" s="1">
        <v>45506.609560185185</v>
      </c>
      <c r="B367" t="s">
        <v>11</v>
      </c>
      <c r="C367" s="2">
        <f t="shared" si="20"/>
        <v>45506</v>
      </c>
      <c r="D367" t="str">
        <f t="shared" si="21"/>
        <v>午後</v>
      </c>
      <c r="E367">
        <f t="shared" si="22"/>
        <v>8</v>
      </c>
      <c r="F367" t="str">
        <f t="shared" si="23"/>
        <v>前半</v>
      </c>
      <c r="G367" t="str">
        <f>_xlfn.IFNA(VLOOKUP(C367,キャンペーン!$A$2:$B$7,2,FALSE),IF(WEEKDAY(A367,2)&gt;5,"土日","平日"))</f>
        <v>平日</v>
      </c>
    </row>
    <row r="368" spans="1:7" x14ac:dyDescent="0.7">
      <c r="A368" s="1">
        <v>45506.623726851853</v>
      </c>
      <c r="B368" t="s">
        <v>13</v>
      </c>
      <c r="C368" s="2">
        <f t="shared" si="20"/>
        <v>45506</v>
      </c>
      <c r="D368" t="str">
        <f t="shared" si="21"/>
        <v>午後</v>
      </c>
      <c r="E368">
        <f t="shared" si="22"/>
        <v>8</v>
      </c>
      <c r="F368" t="str">
        <f t="shared" si="23"/>
        <v>前半</v>
      </c>
      <c r="G368" t="str">
        <f>_xlfn.IFNA(VLOOKUP(C368,キャンペーン!$A$2:$B$7,2,FALSE),IF(WEEKDAY(A368,2)&gt;5,"土日","平日"))</f>
        <v>平日</v>
      </c>
    </row>
    <row r="369" spans="1:7" x14ac:dyDescent="0.7">
      <c r="A369" s="1">
        <v>45507.379201388889</v>
      </c>
      <c r="B369" t="s">
        <v>11</v>
      </c>
      <c r="C369" s="2">
        <f t="shared" si="20"/>
        <v>45507</v>
      </c>
      <c r="D369" t="str">
        <f t="shared" si="21"/>
        <v>午前</v>
      </c>
      <c r="E369">
        <f t="shared" si="22"/>
        <v>8</v>
      </c>
      <c r="F369" t="str">
        <f t="shared" si="23"/>
        <v>前半</v>
      </c>
      <c r="G369" t="str">
        <f>_xlfn.IFNA(VLOOKUP(C369,キャンペーン!$A$2:$B$7,2,FALSE),IF(WEEKDAY(A369,2)&gt;5,"土日","平日"))</f>
        <v>土日</v>
      </c>
    </row>
    <row r="370" spans="1:7" x14ac:dyDescent="0.7">
      <c r="A370" s="1">
        <v>45507.427372685182</v>
      </c>
      <c r="B370" t="s">
        <v>11</v>
      </c>
      <c r="C370" s="2">
        <f t="shared" si="20"/>
        <v>45507</v>
      </c>
      <c r="D370" t="str">
        <f t="shared" si="21"/>
        <v>午前</v>
      </c>
      <c r="E370">
        <f t="shared" si="22"/>
        <v>8</v>
      </c>
      <c r="F370" t="str">
        <f t="shared" si="23"/>
        <v>前半</v>
      </c>
      <c r="G370" t="str">
        <f>_xlfn.IFNA(VLOOKUP(C370,キャンペーン!$A$2:$B$7,2,FALSE),IF(WEEKDAY(A370,2)&gt;5,"土日","平日"))</f>
        <v>土日</v>
      </c>
    </row>
    <row r="371" spans="1:7" x14ac:dyDescent="0.7">
      <c r="A371" s="1">
        <v>45507.493009259262</v>
      </c>
      <c r="B371" t="s">
        <v>13</v>
      </c>
      <c r="C371" s="2">
        <f t="shared" si="20"/>
        <v>45507</v>
      </c>
      <c r="D371" t="str">
        <f t="shared" si="21"/>
        <v>午前</v>
      </c>
      <c r="E371">
        <f t="shared" si="22"/>
        <v>8</v>
      </c>
      <c r="F371" t="str">
        <f t="shared" si="23"/>
        <v>前半</v>
      </c>
      <c r="G371" t="str">
        <f>_xlfn.IFNA(VLOOKUP(C371,キャンペーン!$A$2:$B$7,2,FALSE),IF(WEEKDAY(A371,2)&gt;5,"土日","平日"))</f>
        <v>土日</v>
      </c>
    </row>
    <row r="372" spans="1:7" x14ac:dyDescent="0.7">
      <c r="A372" s="1">
        <v>45507.510416666664</v>
      </c>
      <c r="B372" t="s">
        <v>11</v>
      </c>
      <c r="C372" s="2">
        <f t="shared" si="20"/>
        <v>45507</v>
      </c>
      <c r="D372" t="str">
        <f t="shared" si="21"/>
        <v>午後</v>
      </c>
      <c r="E372">
        <f t="shared" si="22"/>
        <v>8</v>
      </c>
      <c r="F372" t="str">
        <f t="shared" si="23"/>
        <v>前半</v>
      </c>
      <c r="G372" t="str">
        <f>_xlfn.IFNA(VLOOKUP(C372,キャンペーン!$A$2:$B$7,2,FALSE),IF(WEEKDAY(A372,2)&gt;5,"土日","平日"))</f>
        <v>土日</v>
      </c>
    </row>
    <row r="373" spans="1:7" x14ac:dyDescent="0.7">
      <c r="A373" s="1">
        <v>45507.512256944443</v>
      </c>
      <c r="B373" t="s">
        <v>11</v>
      </c>
      <c r="C373" s="2">
        <f t="shared" si="20"/>
        <v>45507</v>
      </c>
      <c r="D373" t="str">
        <f t="shared" si="21"/>
        <v>午後</v>
      </c>
      <c r="E373">
        <f t="shared" si="22"/>
        <v>8</v>
      </c>
      <c r="F373" t="str">
        <f t="shared" si="23"/>
        <v>前半</v>
      </c>
      <c r="G373" t="str">
        <f>_xlfn.IFNA(VLOOKUP(C373,キャンペーン!$A$2:$B$7,2,FALSE),IF(WEEKDAY(A373,2)&gt;5,"土日","平日"))</f>
        <v>土日</v>
      </c>
    </row>
    <row r="374" spans="1:7" x14ac:dyDescent="0.7">
      <c r="A374" s="1">
        <v>45507.535381944443</v>
      </c>
      <c r="B374" t="s">
        <v>11</v>
      </c>
      <c r="C374" s="2">
        <f t="shared" si="20"/>
        <v>45507</v>
      </c>
      <c r="D374" t="str">
        <f t="shared" si="21"/>
        <v>午後</v>
      </c>
      <c r="E374">
        <f t="shared" si="22"/>
        <v>8</v>
      </c>
      <c r="F374" t="str">
        <f t="shared" si="23"/>
        <v>前半</v>
      </c>
      <c r="G374" t="str">
        <f>_xlfn.IFNA(VLOOKUP(C374,キャンペーン!$A$2:$B$7,2,FALSE),IF(WEEKDAY(A374,2)&gt;5,"土日","平日"))</f>
        <v>土日</v>
      </c>
    </row>
    <row r="375" spans="1:7" x14ac:dyDescent="0.7">
      <c r="A375" s="1">
        <v>45507.571597222224</v>
      </c>
      <c r="B375" t="s">
        <v>11</v>
      </c>
      <c r="C375" s="2">
        <f t="shared" si="20"/>
        <v>45507</v>
      </c>
      <c r="D375" t="str">
        <f t="shared" si="21"/>
        <v>午後</v>
      </c>
      <c r="E375">
        <f t="shared" si="22"/>
        <v>8</v>
      </c>
      <c r="F375" t="str">
        <f t="shared" si="23"/>
        <v>前半</v>
      </c>
      <c r="G375" t="str">
        <f>_xlfn.IFNA(VLOOKUP(C375,キャンペーン!$A$2:$B$7,2,FALSE),IF(WEEKDAY(A375,2)&gt;5,"土日","平日"))</f>
        <v>土日</v>
      </c>
    </row>
    <row r="376" spans="1:7" x14ac:dyDescent="0.7">
      <c r="A376" s="1">
        <v>45507.573449074072</v>
      </c>
      <c r="B376" t="s">
        <v>11</v>
      </c>
      <c r="C376" s="2">
        <f t="shared" si="20"/>
        <v>45507</v>
      </c>
      <c r="D376" t="str">
        <f t="shared" si="21"/>
        <v>午後</v>
      </c>
      <c r="E376">
        <f t="shared" si="22"/>
        <v>8</v>
      </c>
      <c r="F376" t="str">
        <f t="shared" si="23"/>
        <v>前半</v>
      </c>
      <c r="G376" t="str">
        <f>_xlfn.IFNA(VLOOKUP(C376,キャンペーン!$A$2:$B$7,2,FALSE),IF(WEEKDAY(A376,2)&gt;5,"土日","平日"))</f>
        <v>土日</v>
      </c>
    </row>
    <row r="377" spans="1:7" x14ac:dyDescent="0.7">
      <c r="A377" s="1">
        <v>45507.579456018517</v>
      </c>
      <c r="B377" t="s">
        <v>11</v>
      </c>
      <c r="C377" s="2">
        <f t="shared" si="20"/>
        <v>45507</v>
      </c>
      <c r="D377" t="str">
        <f t="shared" si="21"/>
        <v>午後</v>
      </c>
      <c r="E377">
        <f t="shared" si="22"/>
        <v>8</v>
      </c>
      <c r="F377" t="str">
        <f t="shared" si="23"/>
        <v>前半</v>
      </c>
      <c r="G377" t="str">
        <f>_xlfn.IFNA(VLOOKUP(C377,キャンペーン!$A$2:$B$7,2,FALSE),IF(WEEKDAY(A377,2)&gt;5,"土日","平日"))</f>
        <v>土日</v>
      </c>
    </row>
    <row r="378" spans="1:7" x14ac:dyDescent="0.7">
      <c r="A378" s="1">
        <v>45507.581666666665</v>
      </c>
      <c r="B378" t="s">
        <v>11</v>
      </c>
      <c r="C378" s="2">
        <f t="shared" si="20"/>
        <v>45507</v>
      </c>
      <c r="D378" t="str">
        <f t="shared" si="21"/>
        <v>午後</v>
      </c>
      <c r="E378">
        <f t="shared" si="22"/>
        <v>8</v>
      </c>
      <c r="F378" t="str">
        <f t="shared" si="23"/>
        <v>前半</v>
      </c>
      <c r="G378" t="str">
        <f>_xlfn.IFNA(VLOOKUP(C378,キャンペーン!$A$2:$B$7,2,FALSE),IF(WEEKDAY(A378,2)&gt;5,"土日","平日"))</f>
        <v>土日</v>
      </c>
    </row>
    <row r="379" spans="1:7" x14ac:dyDescent="0.7">
      <c r="A379" s="1">
        <v>45507.587152777778</v>
      </c>
      <c r="B379" t="s">
        <v>11</v>
      </c>
      <c r="C379" s="2">
        <f t="shared" si="20"/>
        <v>45507</v>
      </c>
      <c r="D379" t="str">
        <f t="shared" si="21"/>
        <v>午後</v>
      </c>
      <c r="E379">
        <f t="shared" si="22"/>
        <v>8</v>
      </c>
      <c r="F379" t="str">
        <f t="shared" si="23"/>
        <v>前半</v>
      </c>
      <c r="G379" t="str">
        <f>_xlfn.IFNA(VLOOKUP(C379,キャンペーン!$A$2:$B$7,2,FALSE),IF(WEEKDAY(A379,2)&gt;5,"土日","平日"))</f>
        <v>土日</v>
      </c>
    </row>
    <row r="380" spans="1:7" x14ac:dyDescent="0.7">
      <c r="A380" s="1">
        <v>45507.59306712963</v>
      </c>
      <c r="B380" t="s">
        <v>11</v>
      </c>
      <c r="C380" s="2">
        <f t="shared" si="20"/>
        <v>45507</v>
      </c>
      <c r="D380" t="str">
        <f t="shared" si="21"/>
        <v>午後</v>
      </c>
      <c r="E380">
        <f t="shared" si="22"/>
        <v>8</v>
      </c>
      <c r="F380" t="str">
        <f t="shared" si="23"/>
        <v>前半</v>
      </c>
      <c r="G380" t="str">
        <f>_xlfn.IFNA(VLOOKUP(C380,キャンペーン!$A$2:$B$7,2,FALSE),IF(WEEKDAY(A380,2)&gt;5,"土日","平日"))</f>
        <v>土日</v>
      </c>
    </row>
    <row r="381" spans="1:7" x14ac:dyDescent="0.7">
      <c r="A381" s="1">
        <v>45507.596817129626</v>
      </c>
      <c r="B381" t="s">
        <v>11</v>
      </c>
      <c r="C381" s="2">
        <f t="shared" si="20"/>
        <v>45507</v>
      </c>
      <c r="D381" t="str">
        <f t="shared" si="21"/>
        <v>午後</v>
      </c>
      <c r="E381">
        <f t="shared" si="22"/>
        <v>8</v>
      </c>
      <c r="F381" t="str">
        <f t="shared" si="23"/>
        <v>前半</v>
      </c>
      <c r="G381" t="str">
        <f>_xlfn.IFNA(VLOOKUP(C381,キャンペーン!$A$2:$B$7,2,FALSE),IF(WEEKDAY(A381,2)&gt;5,"土日","平日"))</f>
        <v>土日</v>
      </c>
    </row>
    <row r="382" spans="1:7" x14ac:dyDescent="0.7">
      <c r="A382" s="1">
        <v>45507.61277777778</v>
      </c>
      <c r="B382" t="s">
        <v>11</v>
      </c>
      <c r="C382" s="2">
        <f t="shared" si="20"/>
        <v>45507</v>
      </c>
      <c r="D382" t="str">
        <f t="shared" si="21"/>
        <v>午後</v>
      </c>
      <c r="E382">
        <f t="shared" si="22"/>
        <v>8</v>
      </c>
      <c r="F382" t="str">
        <f t="shared" si="23"/>
        <v>前半</v>
      </c>
      <c r="G382" t="str">
        <f>_xlfn.IFNA(VLOOKUP(C382,キャンペーン!$A$2:$B$7,2,FALSE),IF(WEEKDAY(A382,2)&gt;5,"土日","平日"))</f>
        <v>土日</v>
      </c>
    </row>
    <row r="383" spans="1:7" x14ac:dyDescent="0.7">
      <c r="A383" s="1">
        <v>45507.615798611114</v>
      </c>
      <c r="B383" t="s">
        <v>11</v>
      </c>
      <c r="C383" s="2">
        <f t="shared" si="20"/>
        <v>45507</v>
      </c>
      <c r="D383" t="str">
        <f t="shared" si="21"/>
        <v>午後</v>
      </c>
      <c r="E383">
        <f t="shared" si="22"/>
        <v>8</v>
      </c>
      <c r="F383" t="str">
        <f t="shared" si="23"/>
        <v>前半</v>
      </c>
      <c r="G383" t="str">
        <f>_xlfn.IFNA(VLOOKUP(C383,キャンペーン!$A$2:$B$7,2,FALSE),IF(WEEKDAY(A383,2)&gt;5,"土日","平日"))</f>
        <v>土日</v>
      </c>
    </row>
    <row r="384" spans="1:7" x14ac:dyDescent="0.7">
      <c r="A384" s="1">
        <v>45507.617546296293</v>
      </c>
      <c r="B384" t="s">
        <v>11</v>
      </c>
      <c r="C384" s="2">
        <f t="shared" si="20"/>
        <v>45507</v>
      </c>
      <c r="D384" t="str">
        <f t="shared" si="21"/>
        <v>午後</v>
      </c>
      <c r="E384">
        <f t="shared" si="22"/>
        <v>8</v>
      </c>
      <c r="F384" t="str">
        <f t="shared" si="23"/>
        <v>前半</v>
      </c>
      <c r="G384" t="str">
        <f>_xlfn.IFNA(VLOOKUP(C384,キャンペーン!$A$2:$B$7,2,FALSE),IF(WEEKDAY(A384,2)&gt;5,"土日","平日"))</f>
        <v>土日</v>
      </c>
    </row>
    <row r="385" spans="1:7" x14ac:dyDescent="0.7">
      <c r="A385" s="1">
        <v>45507.618055555555</v>
      </c>
      <c r="B385" t="s">
        <v>11</v>
      </c>
      <c r="C385" s="2">
        <f t="shared" si="20"/>
        <v>45507</v>
      </c>
      <c r="D385" t="str">
        <f t="shared" si="21"/>
        <v>午後</v>
      </c>
      <c r="E385">
        <f t="shared" si="22"/>
        <v>8</v>
      </c>
      <c r="F385" t="str">
        <f t="shared" si="23"/>
        <v>前半</v>
      </c>
      <c r="G385" t="str">
        <f>_xlfn.IFNA(VLOOKUP(C385,キャンペーン!$A$2:$B$7,2,FALSE),IF(WEEKDAY(A385,2)&gt;5,"土日","平日"))</f>
        <v>土日</v>
      </c>
    </row>
    <row r="386" spans="1:7" x14ac:dyDescent="0.7">
      <c r="A386" s="1">
        <v>45508.379803240743</v>
      </c>
      <c r="B386" t="s">
        <v>13</v>
      </c>
      <c r="C386" s="2">
        <f t="shared" si="20"/>
        <v>45508</v>
      </c>
      <c r="D386" t="str">
        <f t="shared" si="21"/>
        <v>午前</v>
      </c>
      <c r="E386">
        <f t="shared" si="22"/>
        <v>8</v>
      </c>
      <c r="F386" t="str">
        <f t="shared" si="23"/>
        <v>前半</v>
      </c>
      <c r="G386" t="str">
        <f>_xlfn.IFNA(VLOOKUP(C386,キャンペーン!$A$2:$B$7,2,FALSE),IF(WEEKDAY(A386,2)&gt;5,"土日","平日"))</f>
        <v>特典プレゼント</v>
      </c>
    </row>
    <row r="387" spans="1:7" x14ac:dyDescent="0.7">
      <c r="A387" s="1">
        <v>45508.383888888886</v>
      </c>
      <c r="B387" t="s">
        <v>13</v>
      </c>
      <c r="C387" s="2">
        <f t="shared" ref="C387:C450" si="24">INT(A387)</f>
        <v>45508</v>
      </c>
      <c r="D387" t="str">
        <f t="shared" ref="D387:D450" si="25">IF(HOUR(A387)&gt;=12,"午後","午前")</f>
        <v>午前</v>
      </c>
      <c r="E387">
        <f t="shared" ref="E387:E450" si="26">MONTH(A387)</f>
        <v>8</v>
      </c>
      <c r="F387" t="str">
        <f t="shared" ref="F387:F450" si="27">IF(DAY(A387)&gt;=16,"後半","前半")</f>
        <v>前半</v>
      </c>
      <c r="G387" t="str">
        <f>_xlfn.IFNA(VLOOKUP(C387,キャンペーン!$A$2:$B$7,2,FALSE),IF(WEEKDAY(A387,2)&gt;5,"土日","平日"))</f>
        <v>特典プレゼント</v>
      </c>
    </row>
    <row r="388" spans="1:7" x14ac:dyDescent="0.7">
      <c r="A388" s="1">
        <v>45508.425694444442</v>
      </c>
      <c r="B388" t="s">
        <v>13</v>
      </c>
      <c r="C388" s="2">
        <f t="shared" si="24"/>
        <v>45508</v>
      </c>
      <c r="D388" t="str">
        <f t="shared" si="25"/>
        <v>午前</v>
      </c>
      <c r="E388">
        <f t="shared" si="26"/>
        <v>8</v>
      </c>
      <c r="F388" t="str">
        <f t="shared" si="27"/>
        <v>前半</v>
      </c>
      <c r="G388" t="str">
        <f>_xlfn.IFNA(VLOOKUP(C388,キャンペーン!$A$2:$B$7,2,FALSE),IF(WEEKDAY(A388,2)&gt;5,"土日","平日"))</f>
        <v>特典プレゼント</v>
      </c>
    </row>
    <row r="389" spans="1:7" x14ac:dyDescent="0.7">
      <c r="A389" s="1">
        <v>45508.432916666665</v>
      </c>
      <c r="B389" t="s">
        <v>13</v>
      </c>
      <c r="C389" s="2">
        <f t="shared" si="24"/>
        <v>45508</v>
      </c>
      <c r="D389" t="str">
        <f t="shared" si="25"/>
        <v>午前</v>
      </c>
      <c r="E389">
        <f t="shared" si="26"/>
        <v>8</v>
      </c>
      <c r="F389" t="str">
        <f t="shared" si="27"/>
        <v>前半</v>
      </c>
      <c r="G389" t="str">
        <f>_xlfn.IFNA(VLOOKUP(C389,キャンペーン!$A$2:$B$7,2,FALSE),IF(WEEKDAY(A389,2)&gt;5,"土日","平日"))</f>
        <v>特典プレゼント</v>
      </c>
    </row>
    <row r="390" spans="1:7" x14ac:dyDescent="0.7">
      <c r="A390" s="1">
        <v>45508.438483796293</v>
      </c>
      <c r="B390" t="s">
        <v>13</v>
      </c>
      <c r="C390" s="2">
        <f t="shared" si="24"/>
        <v>45508</v>
      </c>
      <c r="D390" t="str">
        <f t="shared" si="25"/>
        <v>午前</v>
      </c>
      <c r="E390">
        <f t="shared" si="26"/>
        <v>8</v>
      </c>
      <c r="F390" t="str">
        <f t="shared" si="27"/>
        <v>前半</v>
      </c>
      <c r="G390" t="str">
        <f>_xlfn.IFNA(VLOOKUP(C390,キャンペーン!$A$2:$B$7,2,FALSE),IF(WEEKDAY(A390,2)&gt;5,"土日","平日"))</f>
        <v>特典プレゼント</v>
      </c>
    </row>
    <row r="391" spans="1:7" x14ac:dyDescent="0.7">
      <c r="A391" s="1">
        <v>45508.460023148145</v>
      </c>
      <c r="B391" t="s">
        <v>13</v>
      </c>
      <c r="C391" s="2">
        <f t="shared" si="24"/>
        <v>45508</v>
      </c>
      <c r="D391" t="str">
        <f t="shared" si="25"/>
        <v>午前</v>
      </c>
      <c r="E391">
        <f t="shared" si="26"/>
        <v>8</v>
      </c>
      <c r="F391" t="str">
        <f t="shared" si="27"/>
        <v>前半</v>
      </c>
      <c r="G391" t="str">
        <f>_xlfn.IFNA(VLOOKUP(C391,キャンペーン!$A$2:$B$7,2,FALSE),IF(WEEKDAY(A391,2)&gt;5,"土日","平日"))</f>
        <v>特典プレゼント</v>
      </c>
    </row>
    <row r="392" spans="1:7" x14ac:dyDescent="0.7">
      <c r="A392" s="1">
        <v>45508.488923611112</v>
      </c>
      <c r="B392" t="s">
        <v>13</v>
      </c>
      <c r="C392" s="2">
        <f t="shared" si="24"/>
        <v>45508</v>
      </c>
      <c r="D392" t="str">
        <f t="shared" si="25"/>
        <v>午前</v>
      </c>
      <c r="E392">
        <f t="shared" si="26"/>
        <v>8</v>
      </c>
      <c r="F392" t="str">
        <f t="shared" si="27"/>
        <v>前半</v>
      </c>
      <c r="G392" t="str">
        <f>_xlfn.IFNA(VLOOKUP(C392,キャンペーン!$A$2:$B$7,2,FALSE),IF(WEEKDAY(A392,2)&gt;5,"土日","平日"))</f>
        <v>特典プレゼント</v>
      </c>
    </row>
    <row r="393" spans="1:7" x14ac:dyDescent="0.7">
      <c r="A393" s="1">
        <v>45508.518912037034</v>
      </c>
      <c r="B393" t="s">
        <v>13</v>
      </c>
      <c r="C393" s="2">
        <f t="shared" si="24"/>
        <v>45508</v>
      </c>
      <c r="D393" t="str">
        <f t="shared" si="25"/>
        <v>午後</v>
      </c>
      <c r="E393">
        <f t="shared" si="26"/>
        <v>8</v>
      </c>
      <c r="F393" t="str">
        <f t="shared" si="27"/>
        <v>前半</v>
      </c>
      <c r="G393" t="str">
        <f>_xlfn.IFNA(VLOOKUP(C393,キャンペーン!$A$2:$B$7,2,FALSE),IF(WEEKDAY(A393,2)&gt;5,"土日","平日"))</f>
        <v>特典プレゼント</v>
      </c>
    </row>
    <row r="394" spans="1:7" x14ac:dyDescent="0.7">
      <c r="A394" s="1">
        <v>45508.52140046296</v>
      </c>
      <c r="B394" t="s">
        <v>11</v>
      </c>
      <c r="C394" s="2">
        <f t="shared" si="24"/>
        <v>45508</v>
      </c>
      <c r="D394" t="str">
        <f t="shared" si="25"/>
        <v>午後</v>
      </c>
      <c r="E394">
        <f t="shared" si="26"/>
        <v>8</v>
      </c>
      <c r="F394" t="str">
        <f t="shared" si="27"/>
        <v>前半</v>
      </c>
      <c r="G394" t="str">
        <f>_xlfn.IFNA(VLOOKUP(C394,キャンペーン!$A$2:$B$7,2,FALSE),IF(WEEKDAY(A394,2)&gt;5,"土日","平日"))</f>
        <v>特典プレゼント</v>
      </c>
    </row>
    <row r="395" spans="1:7" x14ac:dyDescent="0.7">
      <c r="A395" s="1">
        <v>45508.527002314811</v>
      </c>
      <c r="B395" t="s">
        <v>11</v>
      </c>
      <c r="C395" s="2">
        <f t="shared" si="24"/>
        <v>45508</v>
      </c>
      <c r="D395" t="str">
        <f t="shared" si="25"/>
        <v>午後</v>
      </c>
      <c r="E395">
        <f t="shared" si="26"/>
        <v>8</v>
      </c>
      <c r="F395" t="str">
        <f t="shared" si="27"/>
        <v>前半</v>
      </c>
      <c r="G395" t="str">
        <f>_xlfn.IFNA(VLOOKUP(C395,キャンペーン!$A$2:$B$7,2,FALSE),IF(WEEKDAY(A395,2)&gt;5,"土日","平日"))</f>
        <v>特典プレゼント</v>
      </c>
    </row>
    <row r="396" spans="1:7" x14ac:dyDescent="0.7">
      <c r="A396" s="1">
        <v>45508.531388888892</v>
      </c>
      <c r="B396" t="s">
        <v>11</v>
      </c>
      <c r="C396" s="2">
        <f t="shared" si="24"/>
        <v>45508</v>
      </c>
      <c r="D396" t="str">
        <f t="shared" si="25"/>
        <v>午後</v>
      </c>
      <c r="E396">
        <f t="shared" si="26"/>
        <v>8</v>
      </c>
      <c r="F396" t="str">
        <f t="shared" si="27"/>
        <v>前半</v>
      </c>
      <c r="G396" t="str">
        <f>_xlfn.IFNA(VLOOKUP(C396,キャンペーン!$A$2:$B$7,2,FALSE),IF(WEEKDAY(A396,2)&gt;5,"土日","平日"))</f>
        <v>特典プレゼント</v>
      </c>
    </row>
    <row r="397" spans="1:7" x14ac:dyDescent="0.7">
      <c r="A397" s="1">
        <v>45508.538668981484</v>
      </c>
      <c r="B397" t="s">
        <v>13</v>
      </c>
      <c r="C397" s="2">
        <f t="shared" si="24"/>
        <v>45508</v>
      </c>
      <c r="D397" t="str">
        <f t="shared" si="25"/>
        <v>午後</v>
      </c>
      <c r="E397">
        <f t="shared" si="26"/>
        <v>8</v>
      </c>
      <c r="F397" t="str">
        <f t="shared" si="27"/>
        <v>前半</v>
      </c>
      <c r="G397" t="str">
        <f>_xlfn.IFNA(VLOOKUP(C397,キャンペーン!$A$2:$B$7,2,FALSE),IF(WEEKDAY(A397,2)&gt;5,"土日","平日"))</f>
        <v>特典プレゼント</v>
      </c>
    </row>
    <row r="398" spans="1:7" x14ac:dyDescent="0.7">
      <c r="A398" s="1">
        <v>45508.560706018521</v>
      </c>
      <c r="B398" t="s">
        <v>13</v>
      </c>
      <c r="C398" s="2">
        <f t="shared" si="24"/>
        <v>45508</v>
      </c>
      <c r="D398" t="str">
        <f t="shared" si="25"/>
        <v>午後</v>
      </c>
      <c r="E398">
        <f t="shared" si="26"/>
        <v>8</v>
      </c>
      <c r="F398" t="str">
        <f t="shared" si="27"/>
        <v>前半</v>
      </c>
      <c r="G398" t="str">
        <f>_xlfn.IFNA(VLOOKUP(C398,キャンペーン!$A$2:$B$7,2,FALSE),IF(WEEKDAY(A398,2)&gt;5,"土日","平日"))</f>
        <v>特典プレゼント</v>
      </c>
    </row>
    <row r="399" spans="1:7" x14ac:dyDescent="0.7">
      <c r="A399" s="1">
        <v>45508.580277777779</v>
      </c>
      <c r="B399" t="s">
        <v>13</v>
      </c>
      <c r="C399" s="2">
        <f t="shared" si="24"/>
        <v>45508</v>
      </c>
      <c r="D399" t="str">
        <f t="shared" si="25"/>
        <v>午後</v>
      </c>
      <c r="E399">
        <f t="shared" si="26"/>
        <v>8</v>
      </c>
      <c r="F399" t="str">
        <f t="shared" si="27"/>
        <v>前半</v>
      </c>
      <c r="G399" t="str">
        <f>_xlfn.IFNA(VLOOKUP(C399,キャンペーン!$A$2:$B$7,2,FALSE),IF(WEEKDAY(A399,2)&gt;5,"土日","平日"))</f>
        <v>特典プレゼント</v>
      </c>
    </row>
    <row r="400" spans="1:7" x14ac:dyDescent="0.7">
      <c r="A400" s="1">
        <v>45508.594143518516</v>
      </c>
      <c r="B400" t="s">
        <v>11</v>
      </c>
      <c r="C400" s="2">
        <f t="shared" si="24"/>
        <v>45508</v>
      </c>
      <c r="D400" t="str">
        <f t="shared" si="25"/>
        <v>午後</v>
      </c>
      <c r="E400">
        <f t="shared" si="26"/>
        <v>8</v>
      </c>
      <c r="F400" t="str">
        <f t="shared" si="27"/>
        <v>前半</v>
      </c>
      <c r="G400" t="str">
        <f>_xlfn.IFNA(VLOOKUP(C400,キャンペーン!$A$2:$B$7,2,FALSE),IF(WEEKDAY(A400,2)&gt;5,"土日","平日"))</f>
        <v>特典プレゼント</v>
      </c>
    </row>
    <row r="401" spans="1:7" x14ac:dyDescent="0.7">
      <c r="A401" s="1">
        <v>45508.608194444445</v>
      </c>
      <c r="B401" t="s">
        <v>11</v>
      </c>
      <c r="C401" s="2">
        <f t="shared" si="24"/>
        <v>45508</v>
      </c>
      <c r="D401" t="str">
        <f t="shared" si="25"/>
        <v>午後</v>
      </c>
      <c r="E401">
        <f t="shared" si="26"/>
        <v>8</v>
      </c>
      <c r="F401" t="str">
        <f t="shared" si="27"/>
        <v>前半</v>
      </c>
      <c r="G401" t="str">
        <f>_xlfn.IFNA(VLOOKUP(C401,キャンペーン!$A$2:$B$7,2,FALSE),IF(WEEKDAY(A401,2)&gt;5,"土日","平日"))</f>
        <v>特典プレゼント</v>
      </c>
    </row>
    <row r="402" spans="1:7" x14ac:dyDescent="0.7">
      <c r="A402" s="1">
        <v>45508.609895833331</v>
      </c>
      <c r="B402" t="s">
        <v>11</v>
      </c>
      <c r="C402" s="2">
        <f t="shared" si="24"/>
        <v>45508</v>
      </c>
      <c r="D402" t="str">
        <f t="shared" si="25"/>
        <v>午後</v>
      </c>
      <c r="E402">
        <f t="shared" si="26"/>
        <v>8</v>
      </c>
      <c r="F402" t="str">
        <f t="shared" si="27"/>
        <v>前半</v>
      </c>
      <c r="G402" t="str">
        <f>_xlfn.IFNA(VLOOKUP(C402,キャンペーン!$A$2:$B$7,2,FALSE),IF(WEEKDAY(A402,2)&gt;5,"土日","平日"))</f>
        <v>特典プレゼント</v>
      </c>
    </row>
    <row r="403" spans="1:7" x14ac:dyDescent="0.7">
      <c r="A403" s="1">
        <v>45508.610324074078</v>
      </c>
      <c r="B403" t="s">
        <v>11</v>
      </c>
      <c r="C403" s="2">
        <f t="shared" si="24"/>
        <v>45508</v>
      </c>
      <c r="D403" t="str">
        <f t="shared" si="25"/>
        <v>午後</v>
      </c>
      <c r="E403">
        <f t="shared" si="26"/>
        <v>8</v>
      </c>
      <c r="F403" t="str">
        <f t="shared" si="27"/>
        <v>前半</v>
      </c>
      <c r="G403" t="str">
        <f>_xlfn.IFNA(VLOOKUP(C403,キャンペーン!$A$2:$B$7,2,FALSE),IF(WEEKDAY(A403,2)&gt;5,"土日","平日"))</f>
        <v>特典プレゼント</v>
      </c>
    </row>
    <row r="404" spans="1:7" x14ac:dyDescent="0.7">
      <c r="A404" s="1">
        <v>45508.617488425924</v>
      </c>
      <c r="B404" t="s">
        <v>11</v>
      </c>
      <c r="C404" s="2">
        <f t="shared" si="24"/>
        <v>45508</v>
      </c>
      <c r="D404" t="str">
        <f t="shared" si="25"/>
        <v>午後</v>
      </c>
      <c r="E404">
        <f t="shared" si="26"/>
        <v>8</v>
      </c>
      <c r="F404" t="str">
        <f t="shared" si="27"/>
        <v>前半</v>
      </c>
      <c r="G404" t="str">
        <f>_xlfn.IFNA(VLOOKUP(C404,キャンペーン!$A$2:$B$7,2,FALSE),IF(WEEKDAY(A404,2)&gt;5,"土日","平日"))</f>
        <v>特典プレゼント</v>
      </c>
    </row>
    <row r="405" spans="1:7" x14ac:dyDescent="0.7">
      <c r="A405" s="1">
        <v>45508.618067129632</v>
      </c>
      <c r="B405" t="s">
        <v>13</v>
      </c>
      <c r="C405" s="2">
        <f t="shared" si="24"/>
        <v>45508</v>
      </c>
      <c r="D405" t="str">
        <f t="shared" si="25"/>
        <v>午後</v>
      </c>
      <c r="E405">
        <f t="shared" si="26"/>
        <v>8</v>
      </c>
      <c r="F405" t="str">
        <f t="shared" si="27"/>
        <v>前半</v>
      </c>
      <c r="G405" t="str">
        <f>_xlfn.IFNA(VLOOKUP(C405,キャンペーン!$A$2:$B$7,2,FALSE),IF(WEEKDAY(A405,2)&gt;5,"土日","平日"))</f>
        <v>特典プレゼント</v>
      </c>
    </row>
    <row r="406" spans="1:7" x14ac:dyDescent="0.7">
      <c r="A406" s="1">
        <v>45508.620324074072</v>
      </c>
      <c r="B406" t="s">
        <v>11</v>
      </c>
      <c r="C406" s="2">
        <f t="shared" si="24"/>
        <v>45508</v>
      </c>
      <c r="D406" t="str">
        <f t="shared" si="25"/>
        <v>午後</v>
      </c>
      <c r="E406">
        <f t="shared" si="26"/>
        <v>8</v>
      </c>
      <c r="F406" t="str">
        <f t="shared" si="27"/>
        <v>前半</v>
      </c>
      <c r="G406" t="str">
        <f>_xlfn.IFNA(VLOOKUP(C406,キャンペーン!$A$2:$B$7,2,FALSE),IF(WEEKDAY(A406,2)&gt;5,"土日","平日"))</f>
        <v>特典プレゼント</v>
      </c>
    </row>
    <row r="407" spans="1:7" x14ac:dyDescent="0.7">
      <c r="A407" s="1">
        <v>45509.398287037038</v>
      </c>
      <c r="B407" t="s">
        <v>11</v>
      </c>
      <c r="C407" s="2">
        <f t="shared" si="24"/>
        <v>45509</v>
      </c>
      <c r="D407" t="str">
        <f t="shared" si="25"/>
        <v>午前</v>
      </c>
      <c r="E407">
        <f t="shared" si="26"/>
        <v>8</v>
      </c>
      <c r="F407" t="str">
        <f t="shared" si="27"/>
        <v>前半</v>
      </c>
      <c r="G407" t="str">
        <f>_xlfn.IFNA(VLOOKUP(C407,キャンペーン!$A$2:$B$7,2,FALSE),IF(WEEKDAY(A407,2)&gt;5,"土日","平日"))</f>
        <v>平日</v>
      </c>
    </row>
    <row r="408" spans="1:7" x14ac:dyDescent="0.7">
      <c r="A408" s="1">
        <v>45509.406388888892</v>
      </c>
      <c r="B408" t="s">
        <v>13</v>
      </c>
      <c r="C408" s="2">
        <f t="shared" si="24"/>
        <v>45509</v>
      </c>
      <c r="D408" t="str">
        <f t="shared" si="25"/>
        <v>午前</v>
      </c>
      <c r="E408">
        <f t="shared" si="26"/>
        <v>8</v>
      </c>
      <c r="F408" t="str">
        <f t="shared" si="27"/>
        <v>前半</v>
      </c>
      <c r="G408" t="str">
        <f>_xlfn.IFNA(VLOOKUP(C408,キャンペーン!$A$2:$B$7,2,FALSE),IF(WEEKDAY(A408,2)&gt;5,"土日","平日"))</f>
        <v>平日</v>
      </c>
    </row>
    <row r="409" spans="1:7" x14ac:dyDescent="0.7">
      <c r="A409" s="1">
        <v>45509.406805555554</v>
      </c>
      <c r="B409" t="s">
        <v>11</v>
      </c>
      <c r="C409" s="2">
        <f t="shared" si="24"/>
        <v>45509</v>
      </c>
      <c r="D409" t="str">
        <f t="shared" si="25"/>
        <v>午前</v>
      </c>
      <c r="E409">
        <f t="shared" si="26"/>
        <v>8</v>
      </c>
      <c r="F409" t="str">
        <f t="shared" si="27"/>
        <v>前半</v>
      </c>
      <c r="G409" t="str">
        <f>_xlfn.IFNA(VLOOKUP(C409,キャンペーン!$A$2:$B$7,2,FALSE),IF(WEEKDAY(A409,2)&gt;5,"土日","平日"))</f>
        <v>平日</v>
      </c>
    </row>
    <row r="410" spans="1:7" x14ac:dyDescent="0.7">
      <c r="A410" s="1">
        <v>45509.426296296297</v>
      </c>
      <c r="B410" t="s">
        <v>13</v>
      </c>
      <c r="C410" s="2">
        <f t="shared" si="24"/>
        <v>45509</v>
      </c>
      <c r="D410" t="str">
        <f t="shared" si="25"/>
        <v>午前</v>
      </c>
      <c r="E410">
        <f t="shared" si="26"/>
        <v>8</v>
      </c>
      <c r="F410" t="str">
        <f t="shared" si="27"/>
        <v>前半</v>
      </c>
      <c r="G410" t="str">
        <f>_xlfn.IFNA(VLOOKUP(C410,キャンペーン!$A$2:$B$7,2,FALSE),IF(WEEKDAY(A410,2)&gt;5,"土日","平日"))</f>
        <v>平日</v>
      </c>
    </row>
    <row r="411" spans="1:7" x14ac:dyDescent="0.7">
      <c r="A411" s="1">
        <v>45509.427314814813</v>
      </c>
      <c r="B411" t="s">
        <v>13</v>
      </c>
      <c r="C411" s="2">
        <f t="shared" si="24"/>
        <v>45509</v>
      </c>
      <c r="D411" t="str">
        <f t="shared" si="25"/>
        <v>午前</v>
      </c>
      <c r="E411">
        <f t="shared" si="26"/>
        <v>8</v>
      </c>
      <c r="F411" t="str">
        <f t="shared" si="27"/>
        <v>前半</v>
      </c>
      <c r="G411" t="str">
        <f>_xlfn.IFNA(VLOOKUP(C411,キャンペーン!$A$2:$B$7,2,FALSE),IF(WEEKDAY(A411,2)&gt;5,"土日","平日"))</f>
        <v>平日</v>
      </c>
    </row>
    <row r="412" spans="1:7" x14ac:dyDescent="0.7">
      <c r="A412" s="1">
        <v>45509.462557870371</v>
      </c>
      <c r="B412" t="s">
        <v>11</v>
      </c>
      <c r="C412" s="2">
        <f t="shared" si="24"/>
        <v>45509</v>
      </c>
      <c r="D412" t="str">
        <f t="shared" si="25"/>
        <v>午前</v>
      </c>
      <c r="E412">
        <f t="shared" si="26"/>
        <v>8</v>
      </c>
      <c r="F412" t="str">
        <f t="shared" si="27"/>
        <v>前半</v>
      </c>
      <c r="G412" t="str">
        <f>_xlfn.IFNA(VLOOKUP(C412,キャンペーン!$A$2:$B$7,2,FALSE),IF(WEEKDAY(A412,2)&gt;5,"土日","平日"))</f>
        <v>平日</v>
      </c>
    </row>
    <row r="413" spans="1:7" x14ac:dyDescent="0.7">
      <c r="A413" s="1">
        <v>45509.462962962964</v>
      </c>
      <c r="B413" t="s">
        <v>11</v>
      </c>
      <c r="C413" s="2">
        <f t="shared" si="24"/>
        <v>45509</v>
      </c>
      <c r="D413" t="str">
        <f t="shared" si="25"/>
        <v>午前</v>
      </c>
      <c r="E413">
        <f t="shared" si="26"/>
        <v>8</v>
      </c>
      <c r="F413" t="str">
        <f t="shared" si="27"/>
        <v>前半</v>
      </c>
      <c r="G413" t="str">
        <f>_xlfn.IFNA(VLOOKUP(C413,キャンペーン!$A$2:$B$7,2,FALSE),IF(WEEKDAY(A413,2)&gt;5,"土日","平日"))</f>
        <v>平日</v>
      </c>
    </row>
    <row r="414" spans="1:7" x14ac:dyDescent="0.7">
      <c r="A414" s="1">
        <v>45509.471435185187</v>
      </c>
      <c r="B414" t="s">
        <v>13</v>
      </c>
      <c r="C414" s="2">
        <f t="shared" si="24"/>
        <v>45509</v>
      </c>
      <c r="D414" t="str">
        <f t="shared" si="25"/>
        <v>午前</v>
      </c>
      <c r="E414">
        <f t="shared" si="26"/>
        <v>8</v>
      </c>
      <c r="F414" t="str">
        <f t="shared" si="27"/>
        <v>前半</v>
      </c>
      <c r="G414" t="str">
        <f>_xlfn.IFNA(VLOOKUP(C414,キャンペーン!$A$2:$B$7,2,FALSE),IF(WEEKDAY(A414,2)&gt;5,"土日","平日"))</f>
        <v>平日</v>
      </c>
    </row>
    <row r="415" spans="1:7" x14ac:dyDescent="0.7">
      <c r="A415" s="1">
        <v>45509.476898148147</v>
      </c>
      <c r="B415" t="s">
        <v>11</v>
      </c>
      <c r="C415" s="2">
        <f t="shared" si="24"/>
        <v>45509</v>
      </c>
      <c r="D415" t="str">
        <f t="shared" si="25"/>
        <v>午前</v>
      </c>
      <c r="E415">
        <f t="shared" si="26"/>
        <v>8</v>
      </c>
      <c r="F415" t="str">
        <f t="shared" si="27"/>
        <v>前半</v>
      </c>
      <c r="G415" t="str">
        <f>_xlfn.IFNA(VLOOKUP(C415,キャンペーン!$A$2:$B$7,2,FALSE),IF(WEEKDAY(A415,2)&gt;5,"土日","平日"))</f>
        <v>平日</v>
      </c>
    </row>
    <row r="416" spans="1:7" x14ac:dyDescent="0.7">
      <c r="A416" s="1">
        <v>45509.521157407406</v>
      </c>
      <c r="B416" t="s">
        <v>11</v>
      </c>
      <c r="C416" s="2">
        <f t="shared" si="24"/>
        <v>45509</v>
      </c>
      <c r="D416" t="str">
        <f t="shared" si="25"/>
        <v>午後</v>
      </c>
      <c r="E416">
        <f t="shared" si="26"/>
        <v>8</v>
      </c>
      <c r="F416" t="str">
        <f t="shared" si="27"/>
        <v>前半</v>
      </c>
      <c r="G416" t="str">
        <f>_xlfn.IFNA(VLOOKUP(C416,キャンペーン!$A$2:$B$7,2,FALSE),IF(WEEKDAY(A416,2)&gt;5,"土日","平日"))</f>
        <v>平日</v>
      </c>
    </row>
    <row r="417" spans="1:7" x14ac:dyDescent="0.7">
      <c r="A417" s="1">
        <v>45509.540844907409</v>
      </c>
      <c r="B417" t="s">
        <v>13</v>
      </c>
      <c r="C417" s="2">
        <f t="shared" si="24"/>
        <v>45509</v>
      </c>
      <c r="D417" t="str">
        <f t="shared" si="25"/>
        <v>午後</v>
      </c>
      <c r="E417">
        <f t="shared" si="26"/>
        <v>8</v>
      </c>
      <c r="F417" t="str">
        <f t="shared" si="27"/>
        <v>前半</v>
      </c>
      <c r="G417" t="str">
        <f>_xlfn.IFNA(VLOOKUP(C417,キャンペーン!$A$2:$B$7,2,FALSE),IF(WEEKDAY(A417,2)&gt;5,"土日","平日"))</f>
        <v>平日</v>
      </c>
    </row>
    <row r="418" spans="1:7" x14ac:dyDescent="0.7">
      <c r="A418" s="1">
        <v>45509.555115740739</v>
      </c>
      <c r="B418" t="s">
        <v>13</v>
      </c>
      <c r="C418" s="2">
        <f t="shared" si="24"/>
        <v>45509</v>
      </c>
      <c r="D418" t="str">
        <f t="shared" si="25"/>
        <v>午後</v>
      </c>
      <c r="E418">
        <f t="shared" si="26"/>
        <v>8</v>
      </c>
      <c r="F418" t="str">
        <f t="shared" si="27"/>
        <v>前半</v>
      </c>
      <c r="G418" t="str">
        <f>_xlfn.IFNA(VLOOKUP(C418,キャンペーン!$A$2:$B$7,2,FALSE),IF(WEEKDAY(A418,2)&gt;5,"土日","平日"))</f>
        <v>平日</v>
      </c>
    </row>
    <row r="419" spans="1:7" x14ac:dyDescent="0.7">
      <c r="A419" s="1">
        <v>45509.556516203702</v>
      </c>
      <c r="B419" t="s">
        <v>11</v>
      </c>
      <c r="C419" s="2">
        <f t="shared" si="24"/>
        <v>45509</v>
      </c>
      <c r="D419" t="str">
        <f t="shared" si="25"/>
        <v>午後</v>
      </c>
      <c r="E419">
        <f t="shared" si="26"/>
        <v>8</v>
      </c>
      <c r="F419" t="str">
        <f t="shared" si="27"/>
        <v>前半</v>
      </c>
      <c r="G419" t="str">
        <f>_xlfn.IFNA(VLOOKUP(C419,キャンペーン!$A$2:$B$7,2,FALSE),IF(WEEKDAY(A419,2)&gt;5,"土日","平日"))</f>
        <v>平日</v>
      </c>
    </row>
    <row r="420" spans="1:7" x14ac:dyDescent="0.7">
      <c r="A420" s="1">
        <v>45509.575439814813</v>
      </c>
      <c r="B420" t="s">
        <v>11</v>
      </c>
      <c r="C420" s="2">
        <f t="shared" si="24"/>
        <v>45509</v>
      </c>
      <c r="D420" t="str">
        <f t="shared" si="25"/>
        <v>午後</v>
      </c>
      <c r="E420">
        <f t="shared" si="26"/>
        <v>8</v>
      </c>
      <c r="F420" t="str">
        <f t="shared" si="27"/>
        <v>前半</v>
      </c>
      <c r="G420" t="str">
        <f>_xlfn.IFNA(VLOOKUP(C420,キャンペーン!$A$2:$B$7,2,FALSE),IF(WEEKDAY(A420,2)&gt;5,"土日","平日"))</f>
        <v>平日</v>
      </c>
    </row>
    <row r="421" spans="1:7" x14ac:dyDescent="0.7">
      <c r="A421" s="1">
        <v>45509.587743055556</v>
      </c>
      <c r="B421" t="s">
        <v>13</v>
      </c>
      <c r="C421" s="2">
        <f t="shared" si="24"/>
        <v>45509</v>
      </c>
      <c r="D421" t="str">
        <f t="shared" si="25"/>
        <v>午後</v>
      </c>
      <c r="E421">
        <f t="shared" si="26"/>
        <v>8</v>
      </c>
      <c r="F421" t="str">
        <f t="shared" si="27"/>
        <v>前半</v>
      </c>
      <c r="G421" t="str">
        <f>_xlfn.IFNA(VLOOKUP(C421,キャンペーン!$A$2:$B$7,2,FALSE),IF(WEEKDAY(A421,2)&gt;5,"土日","平日"))</f>
        <v>平日</v>
      </c>
    </row>
    <row r="422" spans="1:7" x14ac:dyDescent="0.7">
      <c r="A422" s="1">
        <v>45509.589004629626</v>
      </c>
      <c r="B422" t="s">
        <v>11</v>
      </c>
      <c r="C422" s="2">
        <f t="shared" si="24"/>
        <v>45509</v>
      </c>
      <c r="D422" t="str">
        <f t="shared" si="25"/>
        <v>午後</v>
      </c>
      <c r="E422">
        <f t="shared" si="26"/>
        <v>8</v>
      </c>
      <c r="F422" t="str">
        <f t="shared" si="27"/>
        <v>前半</v>
      </c>
      <c r="G422" t="str">
        <f>_xlfn.IFNA(VLOOKUP(C422,キャンペーン!$A$2:$B$7,2,FALSE),IF(WEEKDAY(A422,2)&gt;5,"土日","平日"))</f>
        <v>平日</v>
      </c>
    </row>
    <row r="423" spans="1:7" x14ac:dyDescent="0.7">
      <c r="A423" s="1">
        <v>45509.608865740738</v>
      </c>
      <c r="B423" t="s">
        <v>13</v>
      </c>
      <c r="C423" s="2">
        <f t="shared" si="24"/>
        <v>45509</v>
      </c>
      <c r="D423" t="str">
        <f t="shared" si="25"/>
        <v>午後</v>
      </c>
      <c r="E423">
        <f t="shared" si="26"/>
        <v>8</v>
      </c>
      <c r="F423" t="str">
        <f t="shared" si="27"/>
        <v>前半</v>
      </c>
      <c r="G423" t="str">
        <f>_xlfn.IFNA(VLOOKUP(C423,キャンペーン!$A$2:$B$7,2,FALSE),IF(WEEKDAY(A423,2)&gt;5,"土日","平日"))</f>
        <v>平日</v>
      </c>
    </row>
    <row r="424" spans="1:7" x14ac:dyDescent="0.7">
      <c r="A424" s="1">
        <v>45509.620405092595</v>
      </c>
      <c r="B424" t="s">
        <v>13</v>
      </c>
      <c r="C424" s="2">
        <f t="shared" si="24"/>
        <v>45509</v>
      </c>
      <c r="D424" t="str">
        <f t="shared" si="25"/>
        <v>午後</v>
      </c>
      <c r="E424">
        <f t="shared" si="26"/>
        <v>8</v>
      </c>
      <c r="F424" t="str">
        <f t="shared" si="27"/>
        <v>前半</v>
      </c>
      <c r="G424" t="str">
        <f>_xlfn.IFNA(VLOOKUP(C424,キャンペーン!$A$2:$B$7,2,FALSE),IF(WEEKDAY(A424,2)&gt;5,"土日","平日"))</f>
        <v>平日</v>
      </c>
    </row>
    <row r="425" spans="1:7" x14ac:dyDescent="0.7">
      <c r="A425" s="1">
        <v>45510.400127314817</v>
      </c>
      <c r="B425" t="s">
        <v>13</v>
      </c>
      <c r="C425" s="2">
        <f t="shared" si="24"/>
        <v>45510</v>
      </c>
      <c r="D425" t="str">
        <f t="shared" si="25"/>
        <v>午前</v>
      </c>
      <c r="E425">
        <f t="shared" si="26"/>
        <v>8</v>
      </c>
      <c r="F425" t="str">
        <f t="shared" si="27"/>
        <v>前半</v>
      </c>
      <c r="G425" t="str">
        <f>_xlfn.IFNA(VLOOKUP(C425,キャンペーン!$A$2:$B$7,2,FALSE),IF(WEEKDAY(A425,2)&gt;5,"土日","平日"))</f>
        <v>平日</v>
      </c>
    </row>
    <row r="426" spans="1:7" x14ac:dyDescent="0.7">
      <c r="A426" s="1">
        <v>45510.437951388885</v>
      </c>
      <c r="B426" t="s">
        <v>13</v>
      </c>
      <c r="C426" s="2">
        <f t="shared" si="24"/>
        <v>45510</v>
      </c>
      <c r="D426" t="str">
        <f t="shared" si="25"/>
        <v>午前</v>
      </c>
      <c r="E426">
        <f t="shared" si="26"/>
        <v>8</v>
      </c>
      <c r="F426" t="str">
        <f t="shared" si="27"/>
        <v>前半</v>
      </c>
      <c r="G426" t="str">
        <f>_xlfn.IFNA(VLOOKUP(C426,キャンペーン!$A$2:$B$7,2,FALSE),IF(WEEKDAY(A426,2)&gt;5,"土日","平日"))</f>
        <v>平日</v>
      </c>
    </row>
    <row r="427" spans="1:7" x14ac:dyDescent="0.7">
      <c r="A427" s="1">
        <v>45510.444895833331</v>
      </c>
      <c r="B427" t="s">
        <v>11</v>
      </c>
      <c r="C427" s="2">
        <f t="shared" si="24"/>
        <v>45510</v>
      </c>
      <c r="D427" t="str">
        <f t="shared" si="25"/>
        <v>午前</v>
      </c>
      <c r="E427">
        <f t="shared" si="26"/>
        <v>8</v>
      </c>
      <c r="F427" t="str">
        <f t="shared" si="27"/>
        <v>前半</v>
      </c>
      <c r="G427" t="str">
        <f>_xlfn.IFNA(VLOOKUP(C427,キャンペーン!$A$2:$B$7,2,FALSE),IF(WEEKDAY(A427,2)&gt;5,"土日","平日"))</f>
        <v>平日</v>
      </c>
    </row>
    <row r="428" spans="1:7" x14ac:dyDescent="0.7">
      <c r="A428" s="1">
        <v>45510.46465277778</v>
      </c>
      <c r="B428" t="s">
        <v>13</v>
      </c>
      <c r="C428" s="2">
        <f t="shared" si="24"/>
        <v>45510</v>
      </c>
      <c r="D428" t="str">
        <f t="shared" si="25"/>
        <v>午前</v>
      </c>
      <c r="E428">
        <f t="shared" si="26"/>
        <v>8</v>
      </c>
      <c r="F428" t="str">
        <f t="shared" si="27"/>
        <v>前半</v>
      </c>
      <c r="G428" t="str">
        <f>_xlfn.IFNA(VLOOKUP(C428,キャンペーン!$A$2:$B$7,2,FALSE),IF(WEEKDAY(A428,2)&gt;5,"土日","平日"))</f>
        <v>平日</v>
      </c>
    </row>
    <row r="429" spans="1:7" x14ac:dyDescent="0.7">
      <c r="A429" s="1">
        <v>45510.467048611114</v>
      </c>
      <c r="B429" t="s">
        <v>13</v>
      </c>
      <c r="C429" s="2">
        <f t="shared" si="24"/>
        <v>45510</v>
      </c>
      <c r="D429" t="str">
        <f t="shared" si="25"/>
        <v>午前</v>
      </c>
      <c r="E429">
        <f t="shared" si="26"/>
        <v>8</v>
      </c>
      <c r="F429" t="str">
        <f t="shared" si="27"/>
        <v>前半</v>
      </c>
      <c r="G429" t="str">
        <f>_xlfn.IFNA(VLOOKUP(C429,キャンペーン!$A$2:$B$7,2,FALSE),IF(WEEKDAY(A429,2)&gt;5,"土日","平日"))</f>
        <v>平日</v>
      </c>
    </row>
    <row r="430" spans="1:7" x14ac:dyDescent="0.7">
      <c r="A430" s="1">
        <v>45510.509317129632</v>
      </c>
      <c r="B430" t="s">
        <v>13</v>
      </c>
      <c r="C430" s="2">
        <f t="shared" si="24"/>
        <v>45510</v>
      </c>
      <c r="D430" t="str">
        <f t="shared" si="25"/>
        <v>午後</v>
      </c>
      <c r="E430">
        <f t="shared" si="26"/>
        <v>8</v>
      </c>
      <c r="F430" t="str">
        <f t="shared" si="27"/>
        <v>前半</v>
      </c>
      <c r="G430" t="str">
        <f>_xlfn.IFNA(VLOOKUP(C430,キャンペーン!$A$2:$B$7,2,FALSE),IF(WEEKDAY(A430,2)&gt;5,"土日","平日"))</f>
        <v>平日</v>
      </c>
    </row>
    <row r="431" spans="1:7" x14ac:dyDescent="0.7">
      <c r="A431" s="1">
        <v>45510.510277777779</v>
      </c>
      <c r="B431" t="s">
        <v>11</v>
      </c>
      <c r="C431" s="2">
        <f t="shared" si="24"/>
        <v>45510</v>
      </c>
      <c r="D431" t="str">
        <f t="shared" si="25"/>
        <v>午後</v>
      </c>
      <c r="E431">
        <f t="shared" si="26"/>
        <v>8</v>
      </c>
      <c r="F431" t="str">
        <f t="shared" si="27"/>
        <v>前半</v>
      </c>
      <c r="G431" t="str">
        <f>_xlfn.IFNA(VLOOKUP(C431,キャンペーン!$A$2:$B$7,2,FALSE),IF(WEEKDAY(A431,2)&gt;5,"土日","平日"))</f>
        <v>平日</v>
      </c>
    </row>
    <row r="432" spans="1:7" x14ac:dyDescent="0.7">
      <c r="A432" s="1">
        <v>45510.549432870372</v>
      </c>
      <c r="B432" t="s">
        <v>11</v>
      </c>
      <c r="C432" s="2">
        <f t="shared" si="24"/>
        <v>45510</v>
      </c>
      <c r="D432" t="str">
        <f t="shared" si="25"/>
        <v>午後</v>
      </c>
      <c r="E432">
        <f t="shared" si="26"/>
        <v>8</v>
      </c>
      <c r="F432" t="str">
        <f t="shared" si="27"/>
        <v>前半</v>
      </c>
      <c r="G432" t="str">
        <f>_xlfn.IFNA(VLOOKUP(C432,キャンペーン!$A$2:$B$7,2,FALSE),IF(WEEKDAY(A432,2)&gt;5,"土日","平日"))</f>
        <v>平日</v>
      </c>
    </row>
    <row r="433" spans="1:7" x14ac:dyDescent="0.7">
      <c r="A433" s="1">
        <v>45510.551504629628</v>
      </c>
      <c r="B433" t="s">
        <v>13</v>
      </c>
      <c r="C433" s="2">
        <f t="shared" si="24"/>
        <v>45510</v>
      </c>
      <c r="D433" t="str">
        <f t="shared" si="25"/>
        <v>午後</v>
      </c>
      <c r="E433">
        <f t="shared" si="26"/>
        <v>8</v>
      </c>
      <c r="F433" t="str">
        <f t="shared" si="27"/>
        <v>前半</v>
      </c>
      <c r="G433" t="str">
        <f>_xlfn.IFNA(VLOOKUP(C433,キャンペーン!$A$2:$B$7,2,FALSE),IF(WEEKDAY(A433,2)&gt;5,"土日","平日"))</f>
        <v>平日</v>
      </c>
    </row>
    <row r="434" spans="1:7" x14ac:dyDescent="0.7">
      <c r="A434" s="1">
        <v>45510.565833333334</v>
      </c>
      <c r="B434" t="s">
        <v>13</v>
      </c>
      <c r="C434" s="2">
        <f t="shared" si="24"/>
        <v>45510</v>
      </c>
      <c r="D434" t="str">
        <f t="shared" si="25"/>
        <v>午後</v>
      </c>
      <c r="E434">
        <f t="shared" si="26"/>
        <v>8</v>
      </c>
      <c r="F434" t="str">
        <f t="shared" si="27"/>
        <v>前半</v>
      </c>
      <c r="G434" t="str">
        <f>_xlfn.IFNA(VLOOKUP(C434,キャンペーン!$A$2:$B$7,2,FALSE),IF(WEEKDAY(A434,2)&gt;5,"土日","平日"))</f>
        <v>平日</v>
      </c>
    </row>
    <row r="435" spans="1:7" x14ac:dyDescent="0.7">
      <c r="A435" s="1">
        <v>45510.570451388892</v>
      </c>
      <c r="B435" t="s">
        <v>11</v>
      </c>
      <c r="C435" s="2">
        <f t="shared" si="24"/>
        <v>45510</v>
      </c>
      <c r="D435" t="str">
        <f t="shared" si="25"/>
        <v>午後</v>
      </c>
      <c r="E435">
        <f t="shared" si="26"/>
        <v>8</v>
      </c>
      <c r="F435" t="str">
        <f t="shared" si="27"/>
        <v>前半</v>
      </c>
      <c r="G435" t="str">
        <f>_xlfn.IFNA(VLOOKUP(C435,キャンペーン!$A$2:$B$7,2,FALSE),IF(WEEKDAY(A435,2)&gt;5,"土日","平日"))</f>
        <v>平日</v>
      </c>
    </row>
    <row r="436" spans="1:7" x14ac:dyDescent="0.7">
      <c r="A436" s="1">
        <v>45510.573611111111</v>
      </c>
      <c r="B436" t="s">
        <v>11</v>
      </c>
      <c r="C436" s="2">
        <f t="shared" si="24"/>
        <v>45510</v>
      </c>
      <c r="D436" t="str">
        <f t="shared" si="25"/>
        <v>午後</v>
      </c>
      <c r="E436">
        <f t="shared" si="26"/>
        <v>8</v>
      </c>
      <c r="F436" t="str">
        <f t="shared" si="27"/>
        <v>前半</v>
      </c>
      <c r="G436" t="str">
        <f>_xlfn.IFNA(VLOOKUP(C436,キャンペーン!$A$2:$B$7,2,FALSE),IF(WEEKDAY(A436,2)&gt;5,"土日","平日"))</f>
        <v>平日</v>
      </c>
    </row>
    <row r="437" spans="1:7" x14ac:dyDescent="0.7">
      <c r="A437" s="1">
        <v>45510.589722222219</v>
      </c>
      <c r="B437" t="s">
        <v>11</v>
      </c>
      <c r="C437" s="2">
        <f t="shared" si="24"/>
        <v>45510</v>
      </c>
      <c r="D437" t="str">
        <f t="shared" si="25"/>
        <v>午後</v>
      </c>
      <c r="E437">
        <f t="shared" si="26"/>
        <v>8</v>
      </c>
      <c r="F437" t="str">
        <f t="shared" si="27"/>
        <v>前半</v>
      </c>
      <c r="G437" t="str">
        <f>_xlfn.IFNA(VLOOKUP(C437,キャンペーン!$A$2:$B$7,2,FALSE),IF(WEEKDAY(A437,2)&gt;5,"土日","平日"))</f>
        <v>平日</v>
      </c>
    </row>
    <row r="438" spans="1:7" x14ac:dyDescent="0.7">
      <c r="A438" s="1">
        <v>45511.410868055558</v>
      </c>
      <c r="B438" t="s">
        <v>13</v>
      </c>
      <c r="C438" s="2">
        <f t="shared" si="24"/>
        <v>45511</v>
      </c>
      <c r="D438" t="str">
        <f t="shared" si="25"/>
        <v>午前</v>
      </c>
      <c r="E438">
        <f t="shared" si="26"/>
        <v>8</v>
      </c>
      <c r="F438" t="str">
        <f t="shared" si="27"/>
        <v>前半</v>
      </c>
      <c r="G438" t="str">
        <f>_xlfn.IFNA(VLOOKUP(C438,キャンペーン!$A$2:$B$7,2,FALSE),IF(WEEKDAY(A438,2)&gt;5,"土日","平日"))</f>
        <v>平日</v>
      </c>
    </row>
    <row r="439" spans="1:7" x14ac:dyDescent="0.7">
      <c r="A439" s="1">
        <v>45511.42260416667</v>
      </c>
      <c r="B439" t="s">
        <v>13</v>
      </c>
      <c r="C439" s="2">
        <f t="shared" si="24"/>
        <v>45511</v>
      </c>
      <c r="D439" t="str">
        <f t="shared" si="25"/>
        <v>午前</v>
      </c>
      <c r="E439">
        <f t="shared" si="26"/>
        <v>8</v>
      </c>
      <c r="F439" t="str">
        <f t="shared" si="27"/>
        <v>前半</v>
      </c>
      <c r="G439" t="str">
        <f>_xlfn.IFNA(VLOOKUP(C439,キャンペーン!$A$2:$B$7,2,FALSE),IF(WEEKDAY(A439,2)&gt;5,"土日","平日"))</f>
        <v>平日</v>
      </c>
    </row>
    <row r="440" spans="1:7" x14ac:dyDescent="0.7">
      <c r="A440" s="1">
        <v>45511.496874999997</v>
      </c>
      <c r="B440" t="s">
        <v>11</v>
      </c>
      <c r="C440" s="2">
        <f t="shared" si="24"/>
        <v>45511</v>
      </c>
      <c r="D440" t="str">
        <f t="shared" si="25"/>
        <v>午前</v>
      </c>
      <c r="E440">
        <f t="shared" si="26"/>
        <v>8</v>
      </c>
      <c r="F440" t="str">
        <f t="shared" si="27"/>
        <v>前半</v>
      </c>
      <c r="G440" t="str">
        <f>_xlfn.IFNA(VLOOKUP(C440,キャンペーン!$A$2:$B$7,2,FALSE),IF(WEEKDAY(A440,2)&gt;5,"土日","平日"))</f>
        <v>平日</v>
      </c>
    </row>
    <row r="441" spans="1:7" x14ac:dyDescent="0.7">
      <c r="A441" s="1">
        <v>45511.533055555556</v>
      </c>
      <c r="B441" t="s">
        <v>13</v>
      </c>
      <c r="C441" s="2">
        <f t="shared" si="24"/>
        <v>45511</v>
      </c>
      <c r="D441" t="str">
        <f t="shared" si="25"/>
        <v>午後</v>
      </c>
      <c r="E441">
        <f t="shared" si="26"/>
        <v>8</v>
      </c>
      <c r="F441" t="str">
        <f t="shared" si="27"/>
        <v>前半</v>
      </c>
      <c r="G441" t="str">
        <f>_xlfn.IFNA(VLOOKUP(C441,キャンペーン!$A$2:$B$7,2,FALSE),IF(WEEKDAY(A441,2)&gt;5,"土日","平日"))</f>
        <v>平日</v>
      </c>
    </row>
    <row r="442" spans="1:7" x14ac:dyDescent="0.7">
      <c r="A442" s="1">
        <v>45511.544641203705</v>
      </c>
      <c r="B442" t="s">
        <v>11</v>
      </c>
      <c r="C442" s="2">
        <f t="shared" si="24"/>
        <v>45511</v>
      </c>
      <c r="D442" t="str">
        <f t="shared" si="25"/>
        <v>午後</v>
      </c>
      <c r="E442">
        <f t="shared" si="26"/>
        <v>8</v>
      </c>
      <c r="F442" t="str">
        <f t="shared" si="27"/>
        <v>前半</v>
      </c>
      <c r="G442" t="str">
        <f>_xlfn.IFNA(VLOOKUP(C442,キャンペーン!$A$2:$B$7,2,FALSE),IF(WEEKDAY(A442,2)&gt;5,"土日","平日"))</f>
        <v>平日</v>
      </c>
    </row>
    <row r="443" spans="1:7" x14ac:dyDescent="0.7">
      <c r="A443" s="1">
        <v>45511.553020833337</v>
      </c>
      <c r="B443" t="s">
        <v>13</v>
      </c>
      <c r="C443" s="2">
        <f t="shared" si="24"/>
        <v>45511</v>
      </c>
      <c r="D443" t="str">
        <f t="shared" si="25"/>
        <v>午後</v>
      </c>
      <c r="E443">
        <f t="shared" si="26"/>
        <v>8</v>
      </c>
      <c r="F443" t="str">
        <f t="shared" si="27"/>
        <v>前半</v>
      </c>
      <c r="G443" t="str">
        <f>_xlfn.IFNA(VLOOKUP(C443,キャンペーン!$A$2:$B$7,2,FALSE),IF(WEEKDAY(A443,2)&gt;5,"土日","平日"))</f>
        <v>平日</v>
      </c>
    </row>
    <row r="444" spans="1:7" x14ac:dyDescent="0.7">
      <c r="A444" s="1">
        <v>45511.566469907404</v>
      </c>
      <c r="B444" t="s">
        <v>13</v>
      </c>
      <c r="C444" s="2">
        <f t="shared" si="24"/>
        <v>45511</v>
      </c>
      <c r="D444" t="str">
        <f t="shared" si="25"/>
        <v>午後</v>
      </c>
      <c r="E444">
        <f t="shared" si="26"/>
        <v>8</v>
      </c>
      <c r="F444" t="str">
        <f t="shared" si="27"/>
        <v>前半</v>
      </c>
      <c r="G444" t="str">
        <f>_xlfn.IFNA(VLOOKUP(C444,キャンペーン!$A$2:$B$7,2,FALSE),IF(WEEKDAY(A444,2)&gt;5,"土日","平日"))</f>
        <v>平日</v>
      </c>
    </row>
    <row r="445" spans="1:7" x14ac:dyDescent="0.7">
      <c r="A445" s="1">
        <v>45511.57675925926</v>
      </c>
      <c r="B445" t="s">
        <v>11</v>
      </c>
      <c r="C445" s="2">
        <f t="shared" si="24"/>
        <v>45511</v>
      </c>
      <c r="D445" t="str">
        <f t="shared" si="25"/>
        <v>午後</v>
      </c>
      <c r="E445">
        <f t="shared" si="26"/>
        <v>8</v>
      </c>
      <c r="F445" t="str">
        <f t="shared" si="27"/>
        <v>前半</v>
      </c>
      <c r="G445" t="str">
        <f>_xlfn.IFNA(VLOOKUP(C445,キャンペーン!$A$2:$B$7,2,FALSE),IF(WEEKDAY(A445,2)&gt;5,"土日","平日"))</f>
        <v>平日</v>
      </c>
    </row>
    <row r="446" spans="1:7" x14ac:dyDescent="0.7">
      <c r="A446" s="1">
        <v>45511.589641203704</v>
      </c>
      <c r="B446" t="s">
        <v>11</v>
      </c>
      <c r="C446" s="2">
        <f t="shared" si="24"/>
        <v>45511</v>
      </c>
      <c r="D446" t="str">
        <f t="shared" si="25"/>
        <v>午後</v>
      </c>
      <c r="E446">
        <f t="shared" si="26"/>
        <v>8</v>
      </c>
      <c r="F446" t="str">
        <f t="shared" si="27"/>
        <v>前半</v>
      </c>
      <c r="G446" t="str">
        <f>_xlfn.IFNA(VLOOKUP(C446,キャンペーン!$A$2:$B$7,2,FALSE),IF(WEEKDAY(A446,2)&gt;5,"土日","平日"))</f>
        <v>平日</v>
      </c>
    </row>
    <row r="447" spans="1:7" x14ac:dyDescent="0.7">
      <c r="A447" s="1">
        <v>45511.60392361111</v>
      </c>
      <c r="B447" t="s">
        <v>13</v>
      </c>
      <c r="C447" s="2">
        <f t="shared" si="24"/>
        <v>45511</v>
      </c>
      <c r="D447" t="str">
        <f t="shared" si="25"/>
        <v>午後</v>
      </c>
      <c r="E447">
        <f t="shared" si="26"/>
        <v>8</v>
      </c>
      <c r="F447" t="str">
        <f t="shared" si="27"/>
        <v>前半</v>
      </c>
      <c r="G447" t="str">
        <f>_xlfn.IFNA(VLOOKUP(C447,キャンペーン!$A$2:$B$7,2,FALSE),IF(WEEKDAY(A447,2)&gt;5,"土日","平日"))</f>
        <v>平日</v>
      </c>
    </row>
    <row r="448" spans="1:7" x14ac:dyDescent="0.7">
      <c r="A448" s="1">
        <v>45511.613680555558</v>
      </c>
      <c r="B448" t="s">
        <v>11</v>
      </c>
      <c r="C448" s="2">
        <f t="shared" si="24"/>
        <v>45511</v>
      </c>
      <c r="D448" t="str">
        <f t="shared" si="25"/>
        <v>午後</v>
      </c>
      <c r="E448">
        <f t="shared" si="26"/>
        <v>8</v>
      </c>
      <c r="F448" t="str">
        <f t="shared" si="27"/>
        <v>前半</v>
      </c>
      <c r="G448" t="str">
        <f>_xlfn.IFNA(VLOOKUP(C448,キャンペーン!$A$2:$B$7,2,FALSE),IF(WEEKDAY(A448,2)&gt;5,"土日","平日"))</f>
        <v>平日</v>
      </c>
    </row>
    <row r="449" spans="1:7" x14ac:dyDescent="0.7">
      <c r="A449" s="1">
        <v>45511.619490740741</v>
      </c>
      <c r="B449" t="s">
        <v>13</v>
      </c>
      <c r="C449" s="2">
        <f t="shared" si="24"/>
        <v>45511</v>
      </c>
      <c r="D449" t="str">
        <f t="shared" si="25"/>
        <v>午後</v>
      </c>
      <c r="E449">
        <f t="shared" si="26"/>
        <v>8</v>
      </c>
      <c r="F449" t="str">
        <f t="shared" si="27"/>
        <v>前半</v>
      </c>
      <c r="G449" t="str">
        <f>_xlfn.IFNA(VLOOKUP(C449,キャンペーン!$A$2:$B$7,2,FALSE),IF(WEEKDAY(A449,2)&gt;5,"土日","平日"))</f>
        <v>平日</v>
      </c>
    </row>
    <row r="450" spans="1:7" x14ac:dyDescent="0.7">
      <c r="A450" s="1">
        <v>45512.442303240743</v>
      </c>
      <c r="B450" t="s">
        <v>13</v>
      </c>
      <c r="C450" s="2">
        <f t="shared" si="24"/>
        <v>45512</v>
      </c>
      <c r="D450" t="str">
        <f t="shared" si="25"/>
        <v>午前</v>
      </c>
      <c r="E450">
        <f t="shared" si="26"/>
        <v>8</v>
      </c>
      <c r="F450" t="str">
        <f t="shared" si="27"/>
        <v>前半</v>
      </c>
      <c r="G450" t="str">
        <f>_xlfn.IFNA(VLOOKUP(C450,キャンペーン!$A$2:$B$7,2,FALSE),IF(WEEKDAY(A450,2)&gt;5,"土日","平日"))</f>
        <v>平日</v>
      </c>
    </row>
    <row r="451" spans="1:7" x14ac:dyDescent="0.7">
      <c r="A451" s="1">
        <v>45512.482708333337</v>
      </c>
      <c r="B451" t="s">
        <v>13</v>
      </c>
      <c r="C451" s="2">
        <f t="shared" ref="C451:C514" si="28">INT(A451)</f>
        <v>45512</v>
      </c>
      <c r="D451" t="str">
        <f t="shared" ref="D451:D514" si="29">IF(HOUR(A451)&gt;=12,"午後","午前")</f>
        <v>午前</v>
      </c>
      <c r="E451">
        <f t="shared" ref="E451:E514" si="30">MONTH(A451)</f>
        <v>8</v>
      </c>
      <c r="F451" t="str">
        <f t="shared" ref="F451:F514" si="31">IF(DAY(A451)&gt;=16,"後半","前半")</f>
        <v>前半</v>
      </c>
      <c r="G451" t="str">
        <f>_xlfn.IFNA(VLOOKUP(C451,キャンペーン!$A$2:$B$7,2,FALSE),IF(WEEKDAY(A451,2)&gt;5,"土日","平日"))</f>
        <v>平日</v>
      </c>
    </row>
    <row r="452" spans="1:7" x14ac:dyDescent="0.7">
      <c r="A452" s="1">
        <v>45512.496076388888</v>
      </c>
      <c r="B452" t="s">
        <v>13</v>
      </c>
      <c r="C452" s="2">
        <f t="shared" si="28"/>
        <v>45512</v>
      </c>
      <c r="D452" t="str">
        <f t="shared" si="29"/>
        <v>午前</v>
      </c>
      <c r="E452">
        <f t="shared" si="30"/>
        <v>8</v>
      </c>
      <c r="F452" t="str">
        <f t="shared" si="31"/>
        <v>前半</v>
      </c>
      <c r="G452" t="str">
        <f>_xlfn.IFNA(VLOOKUP(C452,キャンペーン!$A$2:$B$7,2,FALSE),IF(WEEKDAY(A452,2)&gt;5,"土日","平日"))</f>
        <v>平日</v>
      </c>
    </row>
    <row r="453" spans="1:7" x14ac:dyDescent="0.7">
      <c r="A453" s="1">
        <v>45512.50445601852</v>
      </c>
      <c r="B453" t="s">
        <v>13</v>
      </c>
      <c r="C453" s="2">
        <f t="shared" si="28"/>
        <v>45512</v>
      </c>
      <c r="D453" t="str">
        <f t="shared" si="29"/>
        <v>午後</v>
      </c>
      <c r="E453">
        <f t="shared" si="30"/>
        <v>8</v>
      </c>
      <c r="F453" t="str">
        <f t="shared" si="31"/>
        <v>前半</v>
      </c>
      <c r="G453" t="str">
        <f>_xlfn.IFNA(VLOOKUP(C453,キャンペーン!$A$2:$B$7,2,FALSE),IF(WEEKDAY(A453,2)&gt;5,"土日","平日"))</f>
        <v>平日</v>
      </c>
    </row>
    <row r="454" spans="1:7" x14ac:dyDescent="0.7">
      <c r="A454" s="1">
        <v>45512.522523148145</v>
      </c>
      <c r="B454" t="s">
        <v>13</v>
      </c>
      <c r="C454" s="2">
        <f t="shared" si="28"/>
        <v>45512</v>
      </c>
      <c r="D454" t="str">
        <f t="shared" si="29"/>
        <v>午後</v>
      </c>
      <c r="E454">
        <f t="shared" si="30"/>
        <v>8</v>
      </c>
      <c r="F454" t="str">
        <f t="shared" si="31"/>
        <v>前半</v>
      </c>
      <c r="G454" t="str">
        <f>_xlfn.IFNA(VLOOKUP(C454,キャンペーン!$A$2:$B$7,2,FALSE),IF(WEEKDAY(A454,2)&gt;5,"土日","平日"))</f>
        <v>平日</v>
      </c>
    </row>
    <row r="455" spans="1:7" x14ac:dyDescent="0.7">
      <c r="A455" s="1">
        <v>45512.525740740741</v>
      </c>
      <c r="B455" t="s">
        <v>13</v>
      </c>
      <c r="C455" s="2">
        <f t="shared" si="28"/>
        <v>45512</v>
      </c>
      <c r="D455" t="str">
        <f t="shared" si="29"/>
        <v>午後</v>
      </c>
      <c r="E455">
        <f t="shared" si="30"/>
        <v>8</v>
      </c>
      <c r="F455" t="str">
        <f t="shared" si="31"/>
        <v>前半</v>
      </c>
      <c r="G455" t="str">
        <f>_xlfn.IFNA(VLOOKUP(C455,キャンペーン!$A$2:$B$7,2,FALSE),IF(WEEKDAY(A455,2)&gt;5,"土日","平日"))</f>
        <v>平日</v>
      </c>
    </row>
    <row r="456" spans="1:7" x14ac:dyDescent="0.7">
      <c r="A456" s="1">
        <v>45512.526087962964</v>
      </c>
      <c r="B456" t="s">
        <v>13</v>
      </c>
      <c r="C456" s="2">
        <f t="shared" si="28"/>
        <v>45512</v>
      </c>
      <c r="D456" t="str">
        <f t="shared" si="29"/>
        <v>午後</v>
      </c>
      <c r="E456">
        <f t="shared" si="30"/>
        <v>8</v>
      </c>
      <c r="F456" t="str">
        <f t="shared" si="31"/>
        <v>前半</v>
      </c>
      <c r="G456" t="str">
        <f>_xlfn.IFNA(VLOOKUP(C456,キャンペーン!$A$2:$B$7,2,FALSE),IF(WEEKDAY(A456,2)&gt;5,"土日","平日"))</f>
        <v>平日</v>
      </c>
    </row>
    <row r="457" spans="1:7" x14ac:dyDescent="0.7">
      <c r="A457" s="1">
        <v>45512.560381944444</v>
      </c>
      <c r="B457" t="s">
        <v>13</v>
      </c>
      <c r="C457" s="2">
        <f t="shared" si="28"/>
        <v>45512</v>
      </c>
      <c r="D457" t="str">
        <f t="shared" si="29"/>
        <v>午後</v>
      </c>
      <c r="E457">
        <f t="shared" si="30"/>
        <v>8</v>
      </c>
      <c r="F457" t="str">
        <f t="shared" si="31"/>
        <v>前半</v>
      </c>
      <c r="G457" t="str">
        <f>_xlfn.IFNA(VLOOKUP(C457,キャンペーン!$A$2:$B$7,2,FALSE),IF(WEEKDAY(A457,2)&gt;5,"土日","平日"))</f>
        <v>平日</v>
      </c>
    </row>
    <row r="458" spans="1:7" x14ac:dyDescent="0.7">
      <c r="A458" s="1">
        <v>45512.563425925924</v>
      </c>
      <c r="B458" t="s">
        <v>11</v>
      </c>
      <c r="C458" s="2">
        <f t="shared" si="28"/>
        <v>45512</v>
      </c>
      <c r="D458" t="str">
        <f t="shared" si="29"/>
        <v>午後</v>
      </c>
      <c r="E458">
        <f t="shared" si="30"/>
        <v>8</v>
      </c>
      <c r="F458" t="str">
        <f t="shared" si="31"/>
        <v>前半</v>
      </c>
      <c r="G458" t="str">
        <f>_xlfn.IFNA(VLOOKUP(C458,キャンペーン!$A$2:$B$7,2,FALSE),IF(WEEKDAY(A458,2)&gt;5,"土日","平日"))</f>
        <v>平日</v>
      </c>
    </row>
    <row r="459" spans="1:7" x14ac:dyDescent="0.7">
      <c r="A459" s="1">
        <v>45513.383055555554</v>
      </c>
      <c r="B459" t="s">
        <v>13</v>
      </c>
      <c r="C459" s="2">
        <f t="shared" si="28"/>
        <v>45513</v>
      </c>
      <c r="D459" t="str">
        <f t="shared" si="29"/>
        <v>午前</v>
      </c>
      <c r="E459">
        <f t="shared" si="30"/>
        <v>8</v>
      </c>
      <c r="F459" t="str">
        <f t="shared" si="31"/>
        <v>前半</v>
      </c>
      <c r="G459" t="str">
        <f>_xlfn.IFNA(VLOOKUP(C459,キャンペーン!$A$2:$B$7,2,FALSE),IF(WEEKDAY(A459,2)&gt;5,"土日","平日"))</f>
        <v>平日</v>
      </c>
    </row>
    <row r="460" spans="1:7" x14ac:dyDescent="0.7">
      <c r="A460" s="1">
        <v>45513.410231481481</v>
      </c>
      <c r="B460" t="s">
        <v>11</v>
      </c>
      <c r="C460" s="2">
        <f t="shared" si="28"/>
        <v>45513</v>
      </c>
      <c r="D460" t="str">
        <f t="shared" si="29"/>
        <v>午前</v>
      </c>
      <c r="E460">
        <f t="shared" si="30"/>
        <v>8</v>
      </c>
      <c r="F460" t="str">
        <f t="shared" si="31"/>
        <v>前半</v>
      </c>
      <c r="G460" t="str">
        <f>_xlfn.IFNA(VLOOKUP(C460,キャンペーン!$A$2:$B$7,2,FALSE),IF(WEEKDAY(A460,2)&gt;5,"土日","平日"))</f>
        <v>平日</v>
      </c>
    </row>
    <row r="461" spans="1:7" x14ac:dyDescent="0.7">
      <c r="A461" s="1">
        <v>45513.441874999997</v>
      </c>
      <c r="B461" t="s">
        <v>13</v>
      </c>
      <c r="C461" s="2">
        <f t="shared" si="28"/>
        <v>45513</v>
      </c>
      <c r="D461" t="str">
        <f t="shared" si="29"/>
        <v>午前</v>
      </c>
      <c r="E461">
        <f t="shared" si="30"/>
        <v>8</v>
      </c>
      <c r="F461" t="str">
        <f t="shared" si="31"/>
        <v>前半</v>
      </c>
      <c r="G461" t="str">
        <f>_xlfn.IFNA(VLOOKUP(C461,キャンペーン!$A$2:$B$7,2,FALSE),IF(WEEKDAY(A461,2)&gt;5,"土日","平日"))</f>
        <v>平日</v>
      </c>
    </row>
    <row r="462" spans="1:7" x14ac:dyDescent="0.7">
      <c r="A462" s="1">
        <v>45513.449224537035</v>
      </c>
      <c r="B462" t="s">
        <v>11</v>
      </c>
      <c r="C462" s="2">
        <f t="shared" si="28"/>
        <v>45513</v>
      </c>
      <c r="D462" t="str">
        <f t="shared" si="29"/>
        <v>午前</v>
      </c>
      <c r="E462">
        <f t="shared" si="30"/>
        <v>8</v>
      </c>
      <c r="F462" t="str">
        <f t="shared" si="31"/>
        <v>前半</v>
      </c>
      <c r="G462" t="str">
        <f>_xlfn.IFNA(VLOOKUP(C462,キャンペーン!$A$2:$B$7,2,FALSE),IF(WEEKDAY(A462,2)&gt;5,"土日","平日"))</f>
        <v>平日</v>
      </c>
    </row>
    <row r="463" spans="1:7" x14ac:dyDescent="0.7">
      <c r="A463" s="1">
        <v>45513.463182870371</v>
      </c>
      <c r="B463" t="s">
        <v>13</v>
      </c>
      <c r="C463" s="2">
        <f t="shared" si="28"/>
        <v>45513</v>
      </c>
      <c r="D463" t="str">
        <f t="shared" si="29"/>
        <v>午前</v>
      </c>
      <c r="E463">
        <f t="shared" si="30"/>
        <v>8</v>
      </c>
      <c r="F463" t="str">
        <f t="shared" si="31"/>
        <v>前半</v>
      </c>
      <c r="G463" t="str">
        <f>_xlfn.IFNA(VLOOKUP(C463,キャンペーン!$A$2:$B$7,2,FALSE),IF(WEEKDAY(A463,2)&gt;5,"土日","平日"))</f>
        <v>平日</v>
      </c>
    </row>
    <row r="464" spans="1:7" x14ac:dyDescent="0.7">
      <c r="A464" s="1">
        <v>45513.474259259259</v>
      </c>
      <c r="B464" t="s">
        <v>13</v>
      </c>
      <c r="C464" s="2">
        <f t="shared" si="28"/>
        <v>45513</v>
      </c>
      <c r="D464" t="str">
        <f t="shared" si="29"/>
        <v>午前</v>
      </c>
      <c r="E464">
        <f t="shared" si="30"/>
        <v>8</v>
      </c>
      <c r="F464" t="str">
        <f t="shared" si="31"/>
        <v>前半</v>
      </c>
      <c r="G464" t="str">
        <f>_xlfn.IFNA(VLOOKUP(C464,キャンペーン!$A$2:$B$7,2,FALSE),IF(WEEKDAY(A464,2)&gt;5,"土日","平日"))</f>
        <v>平日</v>
      </c>
    </row>
    <row r="465" spans="1:7" x14ac:dyDescent="0.7">
      <c r="A465" s="1">
        <v>45513.476354166669</v>
      </c>
      <c r="B465" t="s">
        <v>13</v>
      </c>
      <c r="C465" s="2">
        <f t="shared" si="28"/>
        <v>45513</v>
      </c>
      <c r="D465" t="str">
        <f t="shared" si="29"/>
        <v>午前</v>
      </c>
      <c r="E465">
        <f t="shared" si="30"/>
        <v>8</v>
      </c>
      <c r="F465" t="str">
        <f t="shared" si="31"/>
        <v>前半</v>
      </c>
      <c r="G465" t="str">
        <f>_xlfn.IFNA(VLOOKUP(C465,キャンペーン!$A$2:$B$7,2,FALSE),IF(WEEKDAY(A465,2)&gt;5,"土日","平日"))</f>
        <v>平日</v>
      </c>
    </row>
    <row r="466" spans="1:7" x14ac:dyDescent="0.7">
      <c r="A466" s="1">
        <v>45513.48678240741</v>
      </c>
      <c r="B466" t="s">
        <v>13</v>
      </c>
      <c r="C466" s="2">
        <f t="shared" si="28"/>
        <v>45513</v>
      </c>
      <c r="D466" t="str">
        <f t="shared" si="29"/>
        <v>午前</v>
      </c>
      <c r="E466">
        <f t="shared" si="30"/>
        <v>8</v>
      </c>
      <c r="F466" t="str">
        <f t="shared" si="31"/>
        <v>前半</v>
      </c>
      <c r="G466" t="str">
        <f>_xlfn.IFNA(VLOOKUP(C466,キャンペーン!$A$2:$B$7,2,FALSE),IF(WEEKDAY(A466,2)&gt;5,"土日","平日"))</f>
        <v>平日</v>
      </c>
    </row>
    <row r="467" spans="1:7" x14ac:dyDescent="0.7">
      <c r="A467" s="1">
        <v>45513.557233796295</v>
      </c>
      <c r="B467" t="s">
        <v>11</v>
      </c>
      <c r="C467" s="2">
        <f t="shared" si="28"/>
        <v>45513</v>
      </c>
      <c r="D467" t="str">
        <f t="shared" si="29"/>
        <v>午後</v>
      </c>
      <c r="E467">
        <f t="shared" si="30"/>
        <v>8</v>
      </c>
      <c r="F467" t="str">
        <f t="shared" si="31"/>
        <v>前半</v>
      </c>
      <c r="G467" t="str">
        <f>_xlfn.IFNA(VLOOKUP(C467,キャンペーン!$A$2:$B$7,2,FALSE),IF(WEEKDAY(A467,2)&gt;5,"土日","平日"))</f>
        <v>平日</v>
      </c>
    </row>
    <row r="468" spans="1:7" x14ac:dyDescent="0.7">
      <c r="A468" s="1">
        <v>45513.595856481479</v>
      </c>
      <c r="B468" t="s">
        <v>11</v>
      </c>
      <c r="C468" s="2">
        <f t="shared" si="28"/>
        <v>45513</v>
      </c>
      <c r="D468" t="str">
        <f t="shared" si="29"/>
        <v>午後</v>
      </c>
      <c r="E468">
        <f t="shared" si="30"/>
        <v>8</v>
      </c>
      <c r="F468" t="str">
        <f t="shared" si="31"/>
        <v>前半</v>
      </c>
      <c r="G468" t="str">
        <f>_xlfn.IFNA(VLOOKUP(C468,キャンペーン!$A$2:$B$7,2,FALSE),IF(WEEKDAY(A468,2)&gt;5,"土日","平日"))</f>
        <v>平日</v>
      </c>
    </row>
    <row r="469" spans="1:7" x14ac:dyDescent="0.7">
      <c r="A469" s="1">
        <v>45513.598680555559</v>
      </c>
      <c r="B469" t="s">
        <v>13</v>
      </c>
      <c r="C469" s="2">
        <f t="shared" si="28"/>
        <v>45513</v>
      </c>
      <c r="D469" t="str">
        <f t="shared" si="29"/>
        <v>午後</v>
      </c>
      <c r="E469">
        <f t="shared" si="30"/>
        <v>8</v>
      </c>
      <c r="F469" t="str">
        <f t="shared" si="31"/>
        <v>前半</v>
      </c>
      <c r="G469" t="str">
        <f>_xlfn.IFNA(VLOOKUP(C469,キャンペーン!$A$2:$B$7,2,FALSE),IF(WEEKDAY(A469,2)&gt;5,"土日","平日"))</f>
        <v>平日</v>
      </c>
    </row>
    <row r="470" spans="1:7" x14ac:dyDescent="0.7">
      <c r="A470" s="1">
        <v>45513.621296296296</v>
      </c>
      <c r="B470" t="s">
        <v>11</v>
      </c>
      <c r="C470" s="2">
        <f t="shared" si="28"/>
        <v>45513</v>
      </c>
      <c r="D470" t="str">
        <f t="shared" si="29"/>
        <v>午後</v>
      </c>
      <c r="E470">
        <f t="shared" si="30"/>
        <v>8</v>
      </c>
      <c r="F470" t="str">
        <f t="shared" si="31"/>
        <v>前半</v>
      </c>
      <c r="G470" t="str">
        <f>_xlfn.IFNA(VLOOKUP(C470,キャンペーン!$A$2:$B$7,2,FALSE),IF(WEEKDAY(A470,2)&gt;5,"土日","平日"))</f>
        <v>平日</v>
      </c>
    </row>
    <row r="471" spans="1:7" x14ac:dyDescent="0.7">
      <c r="A471" s="1">
        <v>45513.624560185184</v>
      </c>
      <c r="B471" t="s">
        <v>11</v>
      </c>
      <c r="C471" s="2">
        <f t="shared" si="28"/>
        <v>45513</v>
      </c>
      <c r="D471" t="str">
        <f t="shared" si="29"/>
        <v>午後</v>
      </c>
      <c r="E471">
        <f t="shared" si="30"/>
        <v>8</v>
      </c>
      <c r="F471" t="str">
        <f t="shared" si="31"/>
        <v>前半</v>
      </c>
      <c r="G471" t="str">
        <f>_xlfn.IFNA(VLOOKUP(C471,キャンペーン!$A$2:$B$7,2,FALSE),IF(WEEKDAY(A471,2)&gt;5,"土日","平日"))</f>
        <v>平日</v>
      </c>
    </row>
    <row r="472" spans="1:7" x14ac:dyDescent="0.7">
      <c r="A472" s="1">
        <v>45514.414050925923</v>
      </c>
      <c r="B472" t="s">
        <v>13</v>
      </c>
      <c r="C472" s="2">
        <f t="shared" si="28"/>
        <v>45514</v>
      </c>
      <c r="D472" t="str">
        <f t="shared" si="29"/>
        <v>午前</v>
      </c>
      <c r="E472">
        <f t="shared" si="30"/>
        <v>8</v>
      </c>
      <c r="F472" t="str">
        <f t="shared" si="31"/>
        <v>前半</v>
      </c>
      <c r="G472" t="str">
        <f>_xlfn.IFNA(VLOOKUP(C472,キャンペーン!$A$2:$B$7,2,FALSE),IF(WEEKDAY(A472,2)&gt;5,"土日","平日"))</f>
        <v>土日</v>
      </c>
    </row>
    <row r="473" spans="1:7" x14ac:dyDescent="0.7">
      <c r="A473" s="1">
        <v>45514.420370370368</v>
      </c>
      <c r="B473" t="s">
        <v>11</v>
      </c>
      <c r="C473" s="2">
        <f t="shared" si="28"/>
        <v>45514</v>
      </c>
      <c r="D473" t="str">
        <f t="shared" si="29"/>
        <v>午前</v>
      </c>
      <c r="E473">
        <f t="shared" si="30"/>
        <v>8</v>
      </c>
      <c r="F473" t="str">
        <f t="shared" si="31"/>
        <v>前半</v>
      </c>
      <c r="G473" t="str">
        <f>_xlfn.IFNA(VLOOKUP(C473,キャンペーン!$A$2:$B$7,2,FALSE),IF(WEEKDAY(A473,2)&gt;5,"土日","平日"))</f>
        <v>土日</v>
      </c>
    </row>
    <row r="474" spans="1:7" x14ac:dyDescent="0.7">
      <c r="A474" s="1">
        <v>45514.420706018522</v>
      </c>
      <c r="B474" t="s">
        <v>11</v>
      </c>
      <c r="C474" s="2">
        <f t="shared" si="28"/>
        <v>45514</v>
      </c>
      <c r="D474" t="str">
        <f t="shared" si="29"/>
        <v>午前</v>
      </c>
      <c r="E474">
        <f t="shared" si="30"/>
        <v>8</v>
      </c>
      <c r="F474" t="str">
        <f t="shared" si="31"/>
        <v>前半</v>
      </c>
      <c r="G474" t="str">
        <f>_xlfn.IFNA(VLOOKUP(C474,キャンペーン!$A$2:$B$7,2,FALSE),IF(WEEKDAY(A474,2)&gt;5,"土日","平日"))</f>
        <v>土日</v>
      </c>
    </row>
    <row r="475" spans="1:7" x14ac:dyDescent="0.7">
      <c r="A475" s="1">
        <v>45514.427187499998</v>
      </c>
      <c r="B475" t="s">
        <v>11</v>
      </c>
      <c r="C475" s="2">
        <f t="shared" si="28"/>
        <v>45514</v>
      </c>
      <c r="D475" t="str">
        <f t="shared" si="29"/>
        <v>午前</v>
      </c>
      <c r="E475">
        <f t="shared" si="30"/>
        <v>8</v>
      </c>
      <c r="F475" t="str">
        <f t="shared" si="31"/>
        <v>前半</v>
      </c>
      <c r="G475" t="str">
        <f>_xlfn.IFNA(VLOOKUP(C475,キャンペーン!$A$2:$B$7,2,FALSE),IF(WEEKDAY(A475,2)&gt;5,"土日","平日"))</f>
        <v>土日</v>
      </c>
    </row>
    <row r="476" spans="1:7" x14ac:dyDescent="0.7">
      <c r="A476" s="1">
        <v>45514.440462962964</v>
      </c>
      <c r="B476" t="s">
        <v>11</v>
      </c>
      <c r="C476" s="2">
        <f t="shared" si="28"/>
        <v>45514</v>
      </c>
      <c r="D476" t="str">
        <f t="shared" si="29"/>
        <v>午前</v>
      </c>
      <c r="E476">
        <f t="shared" si="30"/>
        <v>8</v>
      </c>
      <c r="F476" t="str">
        <f t="shared" si="31"/>
        <v>前半</v>
      </c>
      <c r="G476" t="str">
        <f>_xlfn.IFNA(VLOOKUP(C476,キャンペーン!$A$2:$B$7,2,FALSE),IF(WEEKDAY(A476,2)&gt;5,"土日","平日"))</f>
        <v>土日</v>
      </c>
    </row>
    <row r="477" spans="1:7" x14ac:dyDescent="0.7">
      <c r="A477" s="1">
        <v>45514.442858796298</v>
      </c>
      <c r="B477" t="s">
        <v>11</v>
      </c>
      <c r="C477" s="2">
        <f t="shared" si="28"/>
        <v>45514</v>
      </c>
      <c r="D477" t="str">
        <f t="shared" si="29"/>
        <v>午前</v>
      </c>
      <c r="E477">
        <f t="shared" si="30"/>
        <v>8</v>
      </c>
      <c r="F477" t="str">
        <f t="shared" si="31"/>
        <v>前半</v>
      </c>
      <c r="G477" t="str">
        <f>_xlfn.IFNA(VLOOKUP(C477,キャンペーン!$A$2:$B$7,2,FALSE),IF(WEEKDAY(A477,2)&gt;5,"土日","平日"))</f>
        <v>土日</v>
      </c>
    </row>
    <row r="478" spans="1:7" x14ac:dyDescent="0.7">
      <c r="A478" s="1">
        <v>45514.457627314812</v>
      </c>
      <c r="B478" t="s">
        <v>13</v>
      </c>
      <c r="C478" s="2">
        <f t="shared" si="28"/>
        <v>45514</v>
      </c>
      <c r="D478" t="str">
        <f t="shared" si="29"/>
        <v>午前</v>
      </c>
      <c r="E478">
        <f t="shared" si="30"/>
        <v>8</v>
      </c>
      <c r="F478" t="str">
        <f t="shared" si="31"/>
        <v>前半</v>
      </c>
      <c r="G478" t="str">
        <f>_xlfn.IFNA(VLOOKUP(C478,キャンペーン!$A$2:$B$7,2,FALSE),IF(WEEKDAY(A478,2)&gt;5,"土日","平日"))</f>
        <v>土日</v>
      </c>
    </row>
    <row r="479" spans="1:7" x14ac:dyDescent="0.7">
      <c r="A479" s="1">
        <v>45514.459201388891</v>
      </c>
      <c r="B479" t="s">
        <v>11</v>
      </c>
      <c r="C479" s="2">
        <f t="shared" si="28"/>
        <v>45514</v>
      </c>
      <c r="D479" t="str">
        <f t="shared" si="29"/>
        <v>午前</v>
      </c>
      <c r="E479">
        <f t="shared" si="30"/>
        <v>8</v>
      </c>
      <c r="F479" t="str">
        <f t="shared" si="31"/>
        <v>前半</v>
      </c>
      <c r="G479" t="str">
        <f>_xlfn.IFNA(VLOOKUP(C479,キャンペーン!$A$2:$B$7,2,FALSE),IF(WEEKDAY(A479,2)&gt;5,"土日","平日"))</f>
        <v>土日</v>
      </c>
    </row>
    <row r="480" spans="1:7" x14ac:dyDescent="0.7">
      <c r="A480" s="1">
        <v>45514.489895833336</v>
      </c>
      <c r="B480" t="s">
        <v>11</v>
      </c>
      <c r="C480" s="2">
        <f t="shared" si="28"/>
        <v>45514</v>
      </c>
      <c r="D480" t="str">
        <f t="shared" si="29"/>
        <v>午前</v>
      </c>
      <c r="E480">
        <f t="shared" si="30"/>
        <v>8</v>
      </c>
      <c r="F480" t="str">
        <f t="shared" si="31"/>
        <v>前半</v>
      </c>
      <c r="G480" t="str">
        <f>_xlfn.IFNA(VLOOKUP(C480,キャンペーン!$A$2:$B$7,2,FALSE),IF(WEEKDAY(A480,2)&gt;5,"土日","平日"))</f>
        <v>土日</v>
      </c>
    </row>
    <row r="481" spans="1:7" x14ac:dyDescent="0.7">
      <c r="A481" s="1">
        <v>45514.493090277778</v>
      </c>
      <c r="B481" t="s">
        <v>13</v>
      </c>
      <c r="C481" s="2">
        <f t="shared" si="28"/>
        <v>45514</v>
      </c>
      <c r="D481" t="str">
        <f t="shared" si="29"/>
        <v>午前</v>
      </c>
      <c r="E481">
        <f t="shared" si="30"/>
        <v>8</v>
      </c>
      <c r="F481" t="str">
        <f t="shared" si="31"/>
        <v>前半</v>
      </c>
      <c r="G481" t="str">
        <f>_xlfn.IFNA(VLOOKUP(C481,キャンペーン!$A$2:$B$7,2,FALSE),IF(WEEKDAY(A481,2)&gt;5,"土日","平日"))</f>
        <v>土日</v>
      </c>
    </row>
    <row r="482" spans="1:7" x14ac:dyDescent="0.7">
      <c r="A482" s="1">
        <v>45514.516134259262</v>
      </c>
      <c r="B482" t="s">
        <v>11</v>
      </c>
      <c r="C482" s="2">
        <f t="shared" si="28"/>
        <v>45514</v>
      </c>
      <c r="D482" t="str">
        <f t="shared" si="29"/>
        <v>午後</v>
      </c>
      <c r="E482">
        <f t="shared" si="30"/>
        <v>8</v>
      </c>
      <c r="F482" t="str">
        <f t="shared" si="31"/>
        <v>前半</v>
      </c>
      <c r="G482" t="str">
        <f>_xlfn.IFNA(VLOOKUP(C482,キャンペーン!$A$2:$B$7,2,FALSE),IF(WEEKDAY(A482,2)&gt;5,"土日","平日"))</f>
        <v>土日</v>
      </c>
    </row>
    <row r="483" spans="1:7" x14ac:dyDescent="0.7">
      <c r="A483" s="1">
        <v>45514.519918981481</v>
      </c>
      <c r="B483" t="s">
        <v>11</v>
      </c>
      <c r="C483" s="2">
        <f t="shared" si="28"/>
        <v>45514</v>
      </c>
      <c r="D483" t="str">
        <f t="shared" si="29"/>
        <v>午後</v>
      </c>
      <c r="E483">
        <f t="shared" si="30"/>
        <v>8</v>
      </c>
      <c r="F483" t="str">
        <f t="shared" si="31"/>
        <v>前半</v>
      </c>
      <c r="G483" t="str">
        <f>_xlfn.IFNA(VLOOKUP(C483,キャンペーン!$A$2:$B$7,2,FALSE),IF(WEEKDAY(A483,2)&gt;5,"土日","平日"))</f>
        <v>土日</v>
      </c>
    </row>
    <row r="484" spans="1:7" x14ac:dyDescent="0.7">
      <c r="A484" s="1">
        <v>45514.549016203702</v>
      </c>
      <c r="B484" t="s">
        <v>11</v>
      </c>
      <c r="C484" s="2">
        <f t="shared" si="28"/>
        <v>45514</v>
      </c>
      <c r="D484" t="str">
        <f t="shared" si="29"/>
        <v>午後</v>
      </c>
      <c r="E484">
        <f t="shared" si="30"/>
        <v>8</v>
      </c>
      <c r="F484" t="str">
        <f t="shared" si="31"/>
        <v>前半</v>
      </c>
      <c r="G484" t="str">
        <f>_xlfn.IFNA(VLOOKUP(C484,キャンペーン!$A$2:$B$7,2,FALSE),IF(WEEKDAY(A484,2)&gt;5,"土日","平日"))</f>
        <v>土日</v>
      </c>
    </row>
    <row r="485" spans="1:7" x14ac:dyDescent="0.7">
      <c r="A485" s="1">
        <v>45514.549212962964</v>
      </c>
      <c r="B485" t="s">
        <v>11</v>
      </c>
      <c r="C485" s="2">
        <f t="shared" si="28"/>
        <v>45514</v>
      </c>
      <c r="D485" t="str">
        <f t="shared" si="29"/>
        <v>午後</v>
      </c>
      <c r="E485">
        <f t="shared" si="30"/>
        <v>8</v>
      </c>
      <c r="F485" t="str">
        <f t="shared" si="31"/>
        <v>前半</v>
      </c>
      <c r="G485" t="str">
        <f>_xlfn.IFNA(VLOOKUP(C485,キャンペーン!$A$2:$B$7,2,FALSE),IF(WEEKDAY(A485,2)&gt;5,"土日","平日"))</f>
        <v>土日</v>
      </c>
    </row>
    <row r="486" spans="1:7" x14ac:dyDescent="0.7">
      <c r="A486" s="1">
        <v>45514.551805555559</v>
      </c>
      <c r="B486" t="s">
        <v>13</v>
      </c>
      <c r="C486" s="2">
        <f t="shared" si="28"/>
        <v>45514</v>
      </c>
      <c r="D486" t="str">
        <f t="shared" si="29"/>
        <v>午後</v>
      </c>
      <c r="E486">
        <f t="shared" si="30"/>
        <v>8</v>
      </c>
      <c r="F486" t="str">
        <f t="shared" si="31"/>
        <v>前半</v>
      </c>
      <c r="G486" t="str">
        <f>_xlfn.IFNA(VLOOKUP(C486,キャンペーン!$A$2:$B$7,2,FALSE),IF(WEEKDAY(A486,2)&gt;5,"土日","平日"))</f>
        <v>土日</v>
      </c>
    </row>
    <row r="487" spans="1:7" x14ac:dyDescent="0.7">
      <c r="A487" s="1">
        <v>45514.558888888889</v>
      </c>
      <c r="B487" t="s">
        <v>11</v>
      </c>
      <c r="C487" s="2">
        <f t="shared" si="28"/>
        <v>45514</v>
      </c>
      <c r="D487" t="str">
        <f t="shared" si="29"/>
        <v>午後</v>
      </c>
      <c r="E487">
        <f t="shared" si="30"/>
        <v>8</v>
      </c>
      <c r="F487" t="str">
        <f t="shared" si="31"/>
        <v>前半</v>
      </c>
      <c r="G487" t="str">
        <f>_xlfn.IFNA(VLOOKUP(C487,キャンペーン!$A$2:$B$7,2,FALSE),IF(WEEKDAY(A487,2)&gt;5,"土日","平日"))</f>
        <v>土日</v>
      </c>
    </row>
    <row r="488" spans="1:7" x14ac:dyDescent="0.7">
      <c r="A488" s="1">
        <v>45514.560995370368</v>
      </c>
      <c r="B488" t="s">
        <v>11</v>
      </c>
      <c r="C488" s="2">
        <f t="shared" si="28"/>
        <v>45514</v>
      </c>
      <c r="D488" t="str">
        <f t="shared" si="29"/>
        <v>午後</v>
      </c>
      <c r="E488">
        <f t="shared" si="30"/>
        <v>8</v>
      </c>
      <c r="F488" t="str">
        <f t="shared" si="31"/>
        <v>前半</v>
      </c>
      <c r="G488" t="str">
        <f>_xlfn.IFNA(VLOOKUP(C488,キャンペーン!$A$2:$B$7,2,FALSE),IF(WEEKDAY(A488,2)&gt;5,"土日","平日"))</f>
        <v>土日</v>
      </c>
    </row>
    <row r="489" spans="1:7" x14ac:dyDescent="0.7">
      <c r="A489" s="1">
        <v>45514.569097222222</v>
      </c>
      <c r="B489" t="s">
        <v>11</v>
      </c>
      <c r="C489" s="2">
        <f t="shared" si="28"/>
        <v>45514</v>
      </c>
      <c r="D489" t="str">
        <f t="shared" si="29"/>
        <v>午後</v>
      </c>
      <c r="E489">
        <f t="shared" si="30"/>
        <v>8</v>
      </c>
      <c r="F489" t="str">
        <f t="shared" si="31"/>
        <v>前半</v>
      </c>
      <c r="G489" t="str">
        <f>_xlfn.IFNA(VLOOKUP(C489,キャンペーン!$A$2:$B$7,2,FALSE),IF(WEEKDAY(A489,2)&gt;5,"土日","平日"))</f>
        <v>土日</v>
      </c>
    </row>
    <row r="490" spans="1:7" x14ac:dyDescent="0.7">
      <c r="A490" s="1">
        <v>45514.572106481479</v>
      </c>
      <c r="B490" t="s">
        <v>11</v>
      </c>
      <c r="C490" s="2">
        <f t="shared" si="28"/>
        <v>45514</v>
      </c>
      <c r="D490" t="str">
        <f t="shared" si="29"/>
        <v>午後</v>
      </c>
      <c r="E490">
        <f t="shared" si="30"/>
        <v>8</v>
      </c>
      <c r="F490" t="str">
        <f t="shared" si="31"/>
        <v>前半</v>
      </c>
      <c r="G490" t="str">
        <f>_xlfn.IFNA(VLOOKUP(C490,キャンペーン!$A$2:$B$7,2,FALSE),IF(WEEKDAY(A490,2)&gt;5,"土日","平日"))</f>
        <v>土日</v>
      </c>
    </row>
    <row r="491" spans="1:7" x14ac:dyDescent="0.7">
      <c r="A491" s="1">
        <v>45514.582291666666</v>
      </c>
      <c r="B491" t="s">
        <v>11</v>
      </c>
      <c r="C491" s="2">
        <f t="shared" si="28"/>
        <v>45514</v>
      </c>
      <c r="D491" t="str">
        <f t="shared" si="29"/>
        <v>午後</v>
      </c>
      <c r="E491">
        <f t="shared" si="30"/>
        <v>8</v>
      </c>
      <c r="F491" t="str">
        <f t="shared" si="31"/>
        <v>前半</v>
      </c>
      <c r="G491" t="str">
        <f>_xlfn.IFNA(VLOOKUP(C491,キャンペーン!$A$2:$B$7,2,FALSE),IF(WEEKDAY(A491,2)&gt;5,"土日","平日"))</f>
        <v>土日</v>
      </c>
    </row>
    <row r="492" spans="1:7" x14ac:dyDescent="0.7">
      <c r="A492" s="1">
        <v>45514.58861111111</v>
      </c>
      <c r="B492" t="s">
        <v>11</v>
      </c>
      <c r="C492" s="2">
        <f t="shared" si="28"/>
        <v>45514</v>
      </c>
      <c r="D492" t="str">
        <f t="shared" si="29"/>
        <v>午後</v>
      </c>
      <c r="E492">
        <f t="shared" si="30"/>
        <v>8</v>
      </c>
      <c r="F492" t="str">
        <f t="shared" si="31"/>
        <v>前半</v>
      </c>
      <c r="G492" t="str">
        <f>_xlfn.IFNA(VLOOKUP(C492,キャンペーン!$A$2:$B$7,2,FALSE),IF(WEEKDAY(A492,2)&gt;5,"土日","平日"))</f>
        <v>土日</v>
      </c>
    </row>
    <row r="493" spans="1:7" x14ac:dyDescent="0.7">
      <c r="A493" s="1">
        <v>45515.426249999997</v>
      </c>
      <c r="B493" t="s">
        <v>13</v>
      </c>
      <c r="C493" s="2">
        <f t="shared" si="28"/>
        <v>45515</v>
      </c>
      <c r="D493" t="str">
        <f t="shared" si="29"/>
        <v>午前</v>
      </c>
      <c r="E493">
        <f t="shared" si="30"/>
        <v>8</v>
      </c>
      <c r="F493" t="str">
        <f t="shared" si="31"/>
        <v>前半</v>
      </c>
      <c r="G493" t="str">
        <f>_xlfn.IFNA(VLOOKUP(C493,キャンペーン!$A$2:$B$7,2,FALSE),IF(WEEKDAY(A493,2)&gt;5,"土日","平日"))</f>
        <v>土日</v>
      </c>
    </row>
    <row r="494" spans="1:7" x14ac:dyDescent="0.7">
      <c r="A494" s="1">
        <v>45515.436261574076</v>
      </c>
      <c r="B494" t="s">
        <v>11</v>
      </c>
      <c r="C494" s="2">
        <f t="shared" si="28"/>
        <v>45515</v>
      </c>
      <c r="D494" t="str">
        <f t="shared" si="29"/>
        <v>午前</v>
      </c>
      <c r="E494">
        <f t="shared" si="30"/>
        <v>8</v>
      </c>
      <c r="F494" t="str">
        <f t="shared" si="31"/>
        <v>前半</v>
      </c>
      <c r="G494" t="str">
        <f>_xlfn.IFNA(VLOOKUP(C494,キャンペーン!$A$2:$B$7,2,FALSE),IF(WEEKDAY(A494,2)&gt;5,"土日","平日"))</f>
        <v>土日</v>
      </c>
    </row>
    <row r="495" spans="1:7" x14ac:dyDescent="0.7">
      <c r="A495" s="1">
        <v>45515.476851851854</v>
      </c>
      <c r="B495" t="s">
        <v>11</v>
      </c>
      <c r="C495" s="2">
        <f t="shared" si="28"/>
        <v>45515</v>
      </c>
      <c r="D495" t="str">
        <f t="shared" si="29"/>
        <v>午前</v>
      </c>
      <c r="E495">
        <f t="shared" si="30"/>
        <v>8</v>
      </c>
      <c r="F495" t="str">
        <f t="shared" si="31"/>
        <v>前半</v>
      </c>
      <c r="G495" t="str">
        <f>_xlfn.IFNA(VLOOKUP(C495,キャンペーン!$A$2:$B$7,2,FALSE),IF(WEEKDAY(A495,2)&gt;5,"土日","平日"))</f>
        <v>土日</v>
      </c>
    </row>
    <row r="496" spans="1:7" x14ac:dyDescent="0.7">
      <c r="A496" s="1">
        <v>45515.478402777779</v>
      </c>
      <c r="B496" t="s">
        <v>11</v>
      </c>
      <c r="C496" s="2">
        <f t="shared" si="28"/>
        <v>45515</v>
      </c>
      <c r="D496" t="str">
        <f t="shared" si="29"/>
        <v>午前</v>
      </c>
      <c r="E496">
        <f t="shared" si="30"/>
        <v>8</v>
      </c>
      <c r="F496" t="str">
        <f t="shared" si="31"/>
        <v>前半</v>
      </c>
      <c r="G496" t="str">
        <f>_xlfn.IFNA(VLOOKUP(C496,キャンペーン!$A$2:$B$7,2,FALSE),IF(WEEKDAY(A496,2)&gt;5,"土日","平日"))</f>
        <v>土日</v>
      </c>
    </row>
    <row r="497" spans="1:7" x14ac:dyDescent="0.7">
      <c r="A497" s="1">
        <v>45515.480717592596</v>
      </c>
      <c r="B497" t="s">
        <v>13</v>
      </c>
      <c r="C497" s="2">
        <f t="shared" si="28"/>
        <v>45515</v>
      </c>
      <c r="D497" t="str">
        <f t="shared" si="29"/>
        <v>午前</v>
      </c>
      <c r="E497">
        <f t="shared" si="30"/>
        <v>8</v>
      </c>
      <c r="F497" t="str">
        <f t="shared" si="31"/>
        <v>前半</v>
      </c>
      <c r="G497" t="str">
        <f>_xlfn.IFNA(VLOOKUP(C497,キャンペーン!$A$2:$B$7,2,FALSE),IF(WEEKDAY(A497,2)&gt;5,"土日","平日"))</f>
        <v>土日</v>
      </c>
    </row>
    <row r="498" spans="1:7" x14ac:dyDescent="0.7">
      <c r="A498" s="1">
        <v>45515.485983796294</v>
      </c>
      <c r="B498" t="s">
        <v>11</v>
      </c>
      <c r="C498" s="2">
        <f t="shared" si="28"/>
        <v>45515</v>
      </c>
      <c r="D498" t="str">
        <f t="shared" si="29"/>
        <v>午前</v>
      </c>
      <c r="E498">
        <f t="shared" si="30"/>
        <v>8</v>
      </c>
      <c r="F498" t="str">
        <f t="shared" si="31"/>
        <v>前半</v>
      </c>
      <c r="G498" t="str">
        <f>_xlfn.IFNA(VLOOKUP(C498,キャンペーン!$A$2:$B$7,2,FALSE),IF(WEEKDAY(A498,2)&gt;5,"土日","平日"))</f>
        <v>土日</v>
      </c>
    </row>
    <row r="499" spans="1:7" x14ac:dyDescent="0.7">
      <c r="A499" s="1">
        <v>45515.489606481482</v>
      </c>
      <c r="B499" t="s">
        <v>13</v>
      </c>
      <c r="C499" s="2">
        <f t="shared" si="28"/>
        <v>45515</v>
      </c>
      <c r="D499" t="str">
        <f t="shared" si="29"/>
        <v>午前</v>
      </c>
      <c r="E499">
        <f t="shared" si="30"/>
        <v>8</v>
      </c>
      <c r="F499" t="str">
        <f t="shared" si="31"/>
        <v>前半</v>
      </c>
      <c r="G499" t="str">
        <f>_xlfn.IFNA(VLOOKUP(C499,キャンペーン!$A$2:$B$7,2,FALSE),IF(WEEKDAY(A499,2)&gt;5,"土日","平日"))</f>
        <v>土日</v>
      </c>
    </row>
    <row r="500" spans="1:7" x14ac:dyDescent="0.7">
      <c r="A500" s="1">
        <v>45515.513483796298</v>
      </c>
      <c r="B500" t="s">
        <v>11</v>
      </c>
      <c r="C500" s="2">
        <f t="shared" si="28"/>
        <v>45515</v>
      </c>
      <c r="D500" t="str">
        <f t="shared" si="29"/>
        <v>午後</v>
      </c>
      <c r="E500">
        <f t="shared" si="30"/>
        <v>8</v>
      </c>
      <c r="F500" t="str">
        <f t="shared" si="31"/>
        <v>前半</v>
      </c>
      <c r="G500" t="str">
        <f>_xlfn.IFNA(VLOOKUP(C500,キャンペーン!$A$2:$B$7,2,FALSE),IF(WEEKDAY(A500,2)&gt;5,"土日","平日"))</f>
        <v>土日</v>
      </c>
    </row>
    <row r="501" spans="1:7" x14ac:dyDescent="0.7">
      <c r="A501" s="1">
        <v>45515.561886574076</v>
      </c>
      <c r="B501" t="s">
        <v>11</v>
      </c>
      <c r="C501" s="2">
        <f t="shared" si="28"/>
        <v>45515</v>
      </c>
      <c r="D501" t="str">
        <f t="shared" si="29"/>
        <v>午後</v>
      </c>
      <c r="E501">
        <f t="shared" si="30"/>
        <v>8</v>
      </c>
      <c r="F501" t="str">
        <f t="shared" si="31"/>
        <v>前半</v>
      </c>
      <c r="G501" t="str">
        <f>_xlfn.IFNA(VLOOKUP(C501,キャンペーン!$A$2:$B$7,2,FALSE),IF(WEEKDAY(A501,2)&gt;5,"土日","平日"))</f>
        <v>土日</v>
      </c>
    </row>
    <row r="502" spans="1:7" x14ac:dyDescent="0.7">
      <c r="A502" s="1">
        <v>45515.562337962961</v>
      </c>
      <c r="B502" t="s">
        <v>11</v>
      </c>
      <c r="C502" s="2">
        <f t="shared" si="28"/>
        <v>45515</v>
      </c>
      <c r="D502" t="str">
        <f t="shared" si="29"/>
        <v>午後</v>
      </c>
      <c r="E502">
        <f t="shared" si="30"/>
        <v>8</v>
      </c>
      <c r="F502" t="str">
        <f t="shared" si="31"/>
        <v>前半</v>
      </c>
      <c r="G502" t="str">
        <f>_xlfn.IFNA(VLOOKUP(C502,キャンペーン!$A$2:$B$7,2,FALSE),IF(WEEKDAY(A502,2)&gt;5,"土日","平日"))</f>
        <v>土日</v>
      </c>
    </row>
    <row r="503" spans="1:7" x14ac:dyDescent="0.7">
      <c r="A503" s="1">
        <v>45515.582025462965</v>
      </c>
      <c r="B503" t="s">
        <v>11</v>
      </c>
      <c r="C503" s="2">
        <f t="shared" si="28"/>
        <v>45515</v>
      </c>
      <c r="D503" t="str">
        <f t="shared" si="29"/>
        <v>午後</v>
      </c>
      <c r="E503">
        <f t="shared" si="30"/>
        <v>8</v>
      </c>
      <c r="F503" t="str">
        <f t="shared" si="31"/>
        <v>前半</v>
      </c>
      <c r="G503" t="str">
        <f>_xlfn.IFNA(VLOOKUP(C503,キャンペーン!$A$2:$B$7,2,FALSE),IF(WEEKDAY(A503,2)&gt;5,"土日","平日"))</f>
        <v>土日</v>
      </c>
    </row>
    <row r="504" spans="1:7" x14ac:dyDescent="0.7">
      <c r="A504" s="1">
        <v>45515.586967592593</v>
      </c>
      <c r="B504" t="s">
        <v>11</v>
      </c>
      <c r="C504" s="2">
        <f t="shared" si="28"/>
        <v>45515</v>
      </c>
      <c r="D504" t="str">
        <f t="shared" si="29"/>
        <v>午後</v>
      </c>
      <c r="E504">
        <f t="shared" si="30"/>
        <v>8</v>
      </c>
      <c r="F504" t="str">
        <f t="shared" si="31"/>
        <v>前半</v>
      </c>
      <c r="G504" t="str">
        <f>_xlfn.IFNA(VLOOKUP(C504,キャンペーン!$A$2:$B$7,2,FALSE),IF(WEEKDAY(A504,2)&gt;5,"土日","平日"))</f>
        <v>土日</v>
      </c>
    </row>
    <row r="505" spans="1:7" x14ac:dyDescent="0.7">
      <c r="A505" s="1">
        <v>45515.590057870373</v>
      </c>
      <c r="B505" t="s">
        <v>11</v>
      </c>
      <c r="C505" s="2">
        <f t="shared" si="28"/>
        <v>45515</v>
      </c>
      <c r="D505" t="str">
        <f t="shared" si="29"/>
        <v>午後</v>
      </c>
      <c r="E505">
        <f t="shared" si="30"/>
        <v>8</v>
      </c>
      <c r="F505" t="str">
        <f t="shared" si="31"/>
        <v>前半</v>
      </c>
      <c r="G505" t="str">
        <f>_xlfn.IFNA(VLOOKUP(C505,キャンペーン!$A$2:$B$7,2,FALSE),IF(WEEKDAY(A505,2)&gt;5,"土日","平日"))</f>
        <v>土日</v>
      </c>
    </row>
    <row r="506" spans="1:7" x14ac:dyDescent="0.7">
      <c r="A506" s="1">
        <v>45515.593553240738</v>
      </c>
      <c r="B506" t="s">
        <v>11</v>
      </c>
      <c r="C506" s="2">
        <f t="shared" si="28"/>
        <v>45515</v>
      </c>
      <c r="D506" t="str">
        <f t="shared" si="29"/>
        <v>午後</v>
      </c>
      <c r="E506">
        <f t="shared" si="30"/>
        <v>8</v>
      </c>
      <c r="F506" t="str">
        <f t="shared" si="31"/>
        <v>前半</v>
      </c>
      <c r="G506" t="str">
        <f>_xlfn.IFNA(VLOOKUP(C506,キャンペーン!$A$2:$B$7,2,FALSE),IF(WEEKDAY(A506,2)&gt;5,"土日","平日"))</f>
        <v>土日</v>
      </c>
    </row>
    <row r="507" spans="1:7" x14ac:dyDescent="0.7">
      <c r="A507" s="1">
        <v>45515.6091087963</v>
      </c>
      <c r="B507" t="s">
        <v>13</v>
      </c>
      <c r="C507" s="2">
        <f t="shared" si="28"/>
        <v>45515</v>
      </c>
      <c r="D507" t="str">
        <f t="shared" si="29"/>
        <v>午後</v>
      </c>
      <c r="E507">
        <f t="shared" si="30"/>
        <v>8</v>
      </c>
      <c r="F507" t="str">
        <f t="shared" si="31"/>
        <v>前半</v>
      </c>
      <c r="G507" t="str">
        <f>_xlfn.IFNA(VLOOKUP(C507,キャンペーン!$A$2:$B$7,2,FALSE),IF(WEEKDAY(A507,2)&gt;5,"土日","平日"))</f>
        <v>土日</v>
      </c>
    </row>
    <row r="508" spans="1:7" x14ac:dyDescent="0.7">
      <c r="A508" s="1">
        <v>45515.609965277778</v>
      </c>
      <c r="B508" t="s">
        <v>13</v>
      </c>
      <c r="C508" s="2">
        <f t="shared" si="28"/>
        <v>45515</v>
      </c>
      <c r="D508" t="str">
        <f t="shared" si="29"/>
        <v>午後</v>
      </c>
      <c r="E508">
        <f t="shared" si="30"/>
        <v>8</v>
      </c>
      <c r="F508" t="str">
        <f t="shared" si="31"/>
        <v>前半</v>
      </c>
      <c r="G508" t="str">
        <f>_xlfn.IFNA(VLOOKUP(C508,キャンペーン!$A$2:$B$7,2,FALSE),IF(WEEKDAY(A508,2)&gt;5,"土日","平日"))</f>
        <v>土日</v>
      </c>
    </row>
    <row r="509" spans="1:7" x14ac:dyDescent="0.7">
      <c r="A509" s="1">
        <v>45515.618784722225</v>
      </c>
      <c r="B509" t="s">
        <v>11</v>
      </c>
      <c r="C509" s="2">
        <f t="shared" si="28"/>
        <v>45515</v>
      </c>
      <c r="D509" t="str">
        <f t="shared" si="29"/>
        <v>午後</v>
      </c>
      <c r="E509">
        <f t="shared" si="30"/>
        <v>8</v>
      </c>
      <c r="F509" t="str">
        <f t="shared" si="31"/>
        <v>前半</v>
      </c>
      <c r="G509" t="str">
        <f>_xlfn.IFNA(VLOOKUP(C509,キャンペーン!$A$2:$B$7,2,FALSE),IF(WEEKDAY(A509,2)&gt;5,"土日","平日"))</f>
        <v>土日</v>
      </c>
    </row>
    <row r="510" spans="1:7" x14ac:dyDescent="0.7">
      <c r="A510" s="1">
        <v>45516.420983796299</v>
      </c>
      <c r="B510" t="s">
        <v>13</v>
      </c>
      <c r="C510" s="2">
        <f t="shared" si="28"/>
        <v>45516</v>
      </c>
      <c r="D510" t="str">
        <f t="shared" si="29"/>
        <v>午前</v>
      </c>
      <c r="E510">
        <f t="shared" si="30"/>
        <v>8</v>
      </c>
      <c r="F510" t="str">
        <f t="shared" si="31"/>
        <v>前半</v>
      </c>
      <c r="G510" t="str">
        <f>_xlfn.IFNA(VLOOKUP(C510,キャンペーン!$A$2:$B$7,2,FALSE),IF(WEEKDAY(A510,2)&gt;5,"土日","平日"))</f>
        <v>平日</v>
      </c>
    </row>
    <row r="511" spans="1:7" x14ac:dyDescent="0.7">
      <c r="A511" s="1">
        <v>45516.445937500001</v>
      </c>
      <c r="B511" t="s">
        <v>13</v>
      </c>
      <c r="C511" s="2">
        <f t="shared" si="28"/>
        <v>45516</v>
      </c>
      <c r="D511" t="str">
        <f t="shared" si="29"/>
        <v>午前</v>
      </c>
      <c r="E511">
        <f t="shared" si="30"/>
        <v>8</v>
      </c>
      <c r="F511" t="str">
        <f t="shared" si="31"/>
        <v>前半</v>
      </c>
      <c r="G511" t="str">
        <f>_xlfn.IFNA(VLOOKUP(C511,キャンペーン!$A$2:$B$7,2,FALSE),IF(WEEKDAY(A511,2)&gt;5,"土日","平日"))</f>
        <v>平日</v>
      </c>
    </row>
    <row r="512" spans="1:7" x14ac:dyDescent="0.7">
      <c r="A512" s="1">
        <v>45516.448842592596</v>
      </c>
      <c r="B512" t="s">
        <v>13</v>
      </c>
      <c r="C512" s="2">
        <f t="shared" si="28"/>
        <v>45516</v>
      </c>
      <c r="D512" t="str">
        <f t="shared" si="29"/>
        <v>午前</v>
      </c>
      <c r="E512">
        <f t="shared" si="30"/>
        <v>8</v>
      </c>
      <c r="F512" t="str">
        <f t="shared" si="31"/>
        <v>前半</v>
      </c>
      <c r="G512" t="str">
        <f>_xlfn.IFNA(VLOOKUP(C512,キャンペーン!$A$2:$B$7,2,FALSE),IF(WEEKDAY(A512,2)&gt;5,"土日","平日"))</f>
        <v>平日</v>
      </c>
    </row>
    <row r="513" spans="1:7" x14ac:dyDescent="0.7">
      <c r="A513" s="1">
        <v>45516.515798611108</v>
      </c>
      <c r="B513" t="s">
        <v>13</v>
      </c>
      <c r="C513" s="2">
        <f t="shared" si="28"/>
        <v>45516</v>
      </c>
      <c r="D513" t="str">
        <f t="shared" si="29"/>
        <v>午後</v>
      </c>
      <c r="E513">
        <f t="shared" si="30"/>
        <v>8</v>
      </c>
      <c r="F513" t="str">
        <f t="shared" si="31"/>
        <v>前半</v>
      </c>
      <c r="G513" t="str">
        <f>_xlfn.IFNA(VLOOKUP(C513,キャンペーン!$A$2:$B$7,2,FALSE),IF(WEEKDAY(A513,2)&gt;5,"土日","平日"))</f>
        <v>平日</v>
      </c>
    </row>
    <row r="514" spans="1:7" x14ac:dyDescent="0.7">
      <c r="A514" s="1">
        <v>45516.516886574071</v>
      </c>
      <c r="B514" t="s">
        <v>13</v>
      </c>
      <c r="C514" s="2">
        <f t="shared" si="28"/>
        <v>45516</v>
      </c>
      <c r="D514" t="str">
        <f t="shared" si="29"/>
        <v>午後</v>
      </c>
      <c r="E514">
        <f t="shared" si="30"/>
        <v>8</v>
      </c>
      <c r="F514" t="str">
        <f t="shared" si="31"/>
        <v>前半</v>
      </c>
      <c r="G514" t="str">
        <f>_xlfn.IFNA(VLOOKUP(C514,キャンペーン!$A$2:$B$7,2,FALSE),IF(WEEKDAY(A514,2)&gt;5,"土日","平日"))</f>
        <v>平日</v>
      </c>
    </row>
    <row r="515" spans="1:7" x14ac:dyDescent="0.7">
      <c r="A515" s="1">
        <v>45516.531967592593</v>
      </c>
      <c r="B515" t="s">
        <v>11</v>
      </c>
      <c r="C515" s="2">
        <f t="shared" ref="C515:C578" si="32">INT(A515)</f>
        <v>45516</v>
      </c>
      <c r="D515" t="str">
        <f t="shared" ref="D515:D578" si="33">IF(HOUR(A515)&gt;=12,"午後","午前")</f>
        <v>午後</v>
      </c>
      <c r="E515">
        <f t="shared" ref="E515:E578" si="34">MONTH(A515)</f>
        <v>8</v>
      </c>
      <c r="F515" t="str">
        <f t="shared" ref="F515:F578" si="35">IF(DAY(A515)&gt;=16,"後半","前半")</f>
        <v>前半</v>
      </c>
      <c r="G515" t="str">
        <f>_xlfn.IFNA(VLOOKUP(C515,キャンペーン!$A$2:$B$7,2,FALSE),IF(WEEKDAY(A515,2)&gt;5,"土日","平日"))</f>
        <v>平日</v>
      </c>
    </row>
    <row r="516" spans="1:7" x14ac:dyDescent="0.7">
      <c r="A516" s="1">
        <v>45516.552569444444</v>
      </c>
      <c r="B516" t="s">
        <v>13</v>
      </c>
      <c r="C516" s="2">
        <f t="shared" si="32"/>
        <v>45516</v>
      </c>
      <c r="D516" t="str">
        <f t="shared" si="33"/>
        <v>午後</v>
      </c>
      <c r="E516">
        <f t="shared" si="34"/>
        <v>8</v>
      </c>
      <c r="F516" t="str">
        <f t="shared" si="35"/>
        <v>前半</v>
      </c>
      <c r="G516" t="str">
        <f>_xlfn.IFNA(VLOOKUP(C516,キャンペーン!$A$2:$B$7,2,FALSE),IF(WEEKDAY(A516,2)&gt;5,"土日","平日"))</f>
        <v>平日</v>
      </c>
    </row>
    <row r="517" spans="1:7" x14ac:dyDescent="0.7">
      <c r="A517" s="1">
        <v>45516.591134259259</v>
      </c>
      <c r="B517" t="s">
        <v>13</v>
      </c>
      <c r="C517" s="2">
        <f t="shared" si="32"/>
        <v>45516</v>
      </c>
      <c r="D517" t="str">
        <f t="shared" si="33"/>
        <v>午後</v>
      </c>
      <c r="E517">
        <f t="shared" si="34"/>
        <v>8</v>
      </c>
      <c r="F517" t="str">
        <f t="shared" si="35"/>
        <v>前半</v>
      </c>
      <c r="G517" t="str">
        <f>_xlfn.IFNA(VLOOKUP(C517,キャンペーン!$A$2:$B$7,2,FALSE),IF(WEEKDAY(A517,2)&gt;5,"土日","平日"))</f>
        <v>平日</v>
      </c>
    </row>
    <row r="518" spans="1:7" x14ac:dyDescent="0.7">
      <c r="A518" s="1">
        <v>45517.399097222224</v>
      </c>
      <c r="B518" t="s">
        <v>11</v>
      </c>
      <c r="C518" s="2">
        <f t="shared" si="32"/>
        <v>45517</v>
      </c>
      <c r="D518" t="str">
        <f t="shared" si="33"/>
        <v>午前</v>
      </c>
      <c r="E518">
        <f t="shared" si="34"/>
        <v>8</v>
      </c>
      <c r="F518" t="str">
        <f t="shared" si="35"/>
        <v>前半</v>
      </c>
      <c r="G518" t="str">
        <f>_xlfn.IFNA(VLOOKUP(C518,キャンペーン!$A$2:$B$7,2,FALSE),IF(WEEKDAY(A518,2)&gt;5,"土日","平日"))</f>
        <v>平日</v>
      </c>
    </row>
    <row r="519" spans="1:7" x14ac:dyDescent="0.7">
      <c r="A519" s="1">
        <v>45517.404247685183</v>
      </c>
      <c r="B519" t="s">
        <v>11</v>
      </c>
      <c r="C519" s="2">
        <f t="shared" si="32"/>
        <v>45517</v>
      </c>
      <c r="D519" t="str">
        <f t="shared" si="33"/>
        <v>午前</v>
      </c>
      <c r="E519">
        <f t="shared" si="34"/>
        <v>8</v>
      </c>
      <c r="F519" t="str">
        <f t="shared" si="35"/>
        <v>前半</v>
      </c>
      <c r="G519" t="str">
        <f>_xlfn.IFNA(VLOOKUP(C519,キャンペーン!$A$2:$B$7,2,FALSE),IF(WEEKDAY(A519,2)&gt;5,"土日","平日"))</f>
        <v>平日</v>
      </c>
    </row>
    <row r="520" spans="1:7" x14ac:dyDescent="0.7">
      <c r="A520" s="1">
        <v>45517.404965277776</v>
      </c>
      <c r="B520" t="s">
        <v>11</v>
      </c>
      <c r="C520" s="2">
        <f t="shared" si="32"/>
        <v>45517</v>
      </c>
      <c r="D520" t="str">
        <f t="shared" si="33"/>
        <v>午前</v>
      </c>
      <c r="E520">
        <f t="shared" si="34"/>
        <v>8</v>
      </c>
      <c r="F520" t="str">
        <f t="shared" si="35"/>
        <v>前半</v>
      </c>
      <c r="G520" t="str">
        <f>_xlfn.IFNA(VLOOKUP(C520,キャンペーン!$A$2:$B$7,2,FALSE),IF(WEEKDAY(A520,2)&gt;5,"土日","平日"))</f>
        <v>平日</v>
      </c>
    </row>
    <row r="521" spans="1:7" x14ac:dyDescent="0.7">
      <c r="A521" s="1">
        <v>45517.418530092589</v>
      </c>
      <c r="B521" t="s">
        <v>13</v>
      </c>
      <c r="C521" s="2">
        <f t="shared" si="32"/>
        <v>45517</v>
      </c>
      <c r="D521" t="str">
        <f t="shared" si="33"/>
        <v>午前</v>
      </c>
      <c r="E521">
        <f t="shared" si="34"/>
        <v>8</v>
      </c>
      <c r="F521" t="str">
        <f t="shared" si="35"/>
        <v>前半</v>
      </c>
      <c r="G521" t="str">
        <f>_xlfn.IFNA(VLOOKUP(C521,キャンペーン!$A$2:$B$7,2,FALSE),IF(WEEKDAY(A521,2)&gt;5,"土日","平日"))</f>
        <v>平日</v>
      </c>
    </row>
    <row r="522" spans="1:7" x14ac:dyDescent="0.7">
      <c r="A522" s="1">
        <v>45517.428981481484</v>
      </c>
      <c r="B522" t="s">
        <v>13</v>
      </c>
      <c r="C522" s="2">
        <f t="shared" si="32"/>
        <v>45517</v>
      </c>
      <c r="D522" t="str">
        <f t="shared" si="33"/>
        <v>午前</v>
      </c>
      <c r="E522">
        <f t="shared" si="34"/>
        <v>8</v>
      </c>
      <c r="F522" t="str">
        <f t="shared" si="35"/>
        <v>前半</v>
      </c>
      <c r="G522" t="str">
        <f>_xlfn.IFNA(VLOOKUP(C522,キャンペーン!$A$2:$B$7,2,FALSE),IF(WEEKDAY(A522,2)&gt;5,"土日","平日"))</f>
        <v>平日</v>
      </c>
    </row>
    <row r="523" spans="1:7" x14ac:dyDescent="0.7">
      <c r="A523" s="1">
        <v>45517.470219907409</v>
      </c>
      <c r="B523" t="s">
        <v>13</v>
      </c>
      <c r="C523" s="2">
        <f t="shared" si="32"/>
        <v>45517</v>
      </c>
      <c r="D523" t="str">
        <f t="shared" si="33"/>
        <v>午前</v>
      </c>
      <c r="E523">
        <f t="shared" si="34"/>
        <v>8</v>
      </c>
      <c r="F523" t="str">
        <f t="shared" si="35"/>
        <v>前半</v>
      </c>
      <c r="G523" t="str">
        <f>_xlfn.IFNA(VLOOKUP(C523,キャンペーン!$A$2:$B$7,2,FALSE),IF(WEEKDAY(A523,2)&gt;5,"土日","平日"))</f>
        <v>平日</v>
      </c>
    </row>
    <row r="524" spans="1:7" x14ac:dyDescent="0.7">
      <c r="A524" s="1">
        <v>45517.47047453704</v>
      </c>
      <c r="B524" t="s">
        <v>13</v>
      </c>
      <c r="C524" s="2">
        <f t="shared" si="32"/>
        <v>45517</v>
      </c>
      <c r="D524" t="str">
        <f t="shared" si="33"/>
        <v>午前</v>
      </c>
      <c r="E524">
        <f t="shared" si="34"/>
        <v>8</v>
      </c>
      <c r="F524" t="str">
        <f t="shared" si="35"/>
        <v>前半</v>
      </c>
      <c r="G524" t="str">
        <f>_xlfn.IFNA(VLOOKUP(C524,キャンペーン!$A$2:$B$7,2,FALSE),IF(WEEKDAY(A524,2)&gt;5,"土日","平日"))</f>
        <v>平日</v>
      </c>
    </row>
    <row r="525" spans="1:7" x14ac:dyDescent="0.7">
      <c r="A525" s="1">
        <v>45517.48065972222</v>
      </c>
      <c r="B525" t="s">
        <v>13</v>
      </c>
      <c r="C525" s="2">
        <f t="shared" si="32"/>
        <v>45517</v>
      </c>
      <c r="D525" t="str">
        <f t="shared" si="33"/>
        <v>午前</v>
      </c>
      <c r="E525">
        <f t="shared" si="34"/>
        <v>8</v>
      </c>
      <c r="F525" t="str">
        <f t="shared" si="35"/>
        <v>前半</v>
      </c>
      <c r="G525" t="str">
        <f>_xlfn.IFNA(VLOOKUP(C525,キャンペーン!$A$2:$B$7,2,FALSE),IF(WEEKDAY(A525,2)&gt;5,"土日","平日"))</f>
        <v>平日</v>
      </c>
    </row>
    <row r="526" spans="1:7" x14ac:dyDescent="0.7">
      <c r="A526" s="1">
        <v>45517.521018518521</v>
      </c>
      <c r="B526" t="s">
        <v>11</v>
      </c>
      <c r="C526" s="2">
        <f t="shared" si="32"/>
        <v>45517</v>
      </c>
      <c r="D526" t="str">
        <f t="shared" si="33"/>
        <v>午後</v>
      </c>
      <c r="E526">
        <f t="shared" si="34"/>
        <v>8</v>
      </c>
      <c r="F526" t="str">
        <f t="shared" si="35"/>
        <v>前半</v>
      </c>
      <c r="G526" t="str">
        <f>_xlfn.IFNA(VLOOKUP(C526,キャンペーン!$A$2:$B$7,2,FALSE),IF(WEEKDAY(A526,2)&gt;5,"土日","平日"))</f>
        <v>平日</v>
      </c>
    </row>
    <row r="527" spans="1:7" x14ac:dyDescent="0.7">
      <c r="A527" s="1">
        <v>45517.529930555553</v>
      </c>
      <c r="B527" t="s">
        <v>11</v>
      </c>
      <c r="C527" s="2">
        <f t="shared" si="32"/>
        <v>45517</v>
      </c>
      <c r="D527" t="str">
        <f t="shared" si="33"/>
        <v>午後</v>
      </c>
      <c r="E527">
        <f t="shared" si="34"/>
        <v>8</v>
      </c>
      <c r="F527" t="str">
        <f t="shared" si="35"/>
        <v>前半</v>
      </c>
      <c r="G527" t="str">
        <f>_xlfn.IFNA(VLOOKUP(C527,キャンペーン!$A$2:$B$7,2,FALSE),IF(WEEKDAY(A527,2)&gt;5,"土日","平日"))</f>
        <v>平日</v>
      </c>
    </row>
    <row r="528" spans="1:7" x14ac:dyDescent="0.7">
      <c r="A528" s="1">
        <v>45517.553240740737</v>
      </c>
      <c r="B528" t="s">
        <v>11</v>
      </c>
      <c r="C528" s="2">
        <f t="shared" si="32"/>
        <v>45517</v>
      </c>
      <c r="D528" t="str">
        <f t="shared" si="33"/>
        <v>午後</v>
      </c>
      <c r="E528">
        <f t="shared" si="34"/>
        <v>8</v>
      </c>
      <c r="F528" t="str">
        <f t="shared" si="35"/>
        <v>前半</v>
      </c>
      <c r="G528" t="str">
        <f>_xlfn.IFNA(VLOOKUP(C528,キャンペーン!$A$2:$B$7,2,FALSE),IF(WEEKDAY(A528,2)&gt;5,"土日","平日"))</f>
        <v>平日</v>
      </c>
    </row>
    <row r="529" spans="1:7" x14ac:dyDescent="0.7">
      <c r="A529" s="1">
        <v>45517.561909722222</v>
      </c>
      <c r="B529" t="s">
        <v>11</v>
      </c>
      <c r="C529" s="2">
        <f t="shared" si="32"/>
        <v>45517</v>
      </c>
      <c r="D529" t="str">
        <f t="shared" si="33"/>
        <v>午後</v>
      </c>
      <c r="E529">
        <f t="shared" si="34"/>
        <v>8</v>
      </c>
      <c r="F529" t="str">
        <f t="shared" si="35"/>
        <v>前半</v>
      </c>
      <c r="G529" t="str">
        <f>_xlfn.IFNA(VLOOKUP(C529,キャンペーン!$A$2:$B$7,2,FALSE),IF(WEEKDAY(A529,2)&gt;5,"土日","平日"))</f>
        <v>平日</v>
      </c>
    </row>
    <row r="530" spans="1:7" x14ac:dyDescent="0.7">
      <c r="A530" s="1">
        <v>45517.565011574072</v>
      </c>
      <c r="B530" t="s">
        <v>11</v>
      </c>
      <c r="C530" s="2">
        <f t="shared" si="32"/>
        <v>45517</v>
      </c>
      <c r="D530" t="str">
        <f t="shared" si="33"/>
        <v>午後</v>
      </c>
      <c r="E530">
        <f t="shared" si="34"/>
        <v>8</v>
      </c>
      <c r="F530" t="str">
        <f t="shared" si="35"/>
        <v>前半</v>
      </c>
      <c r="G530" t="str">
        <f>_xlfn.IFNA(VLOOKUP(C530,キャンペーン!$A$2:$B$7,2,FALSE),IF(WEEKDAY(A530,2)&gt;5,"土日","平日"))</f>
        <v>平日</v>
      </c>
    </row>
    <row r="531" spans="1:7" x14ac:dyDescent="0.7">
      <c r="A531" s="1">
        <v>45517.570856481485</v>
      </c>
      <c r="B531" t="s">
        <v>13</v>
      </c>
      <c r="C531" s="2">
        <f t="shared" si="32"/>
        <v>45517</v>
      </c>
      <c r="D531" t="str">
        <f t="shared" si="33"/>
        <v>午後</v>
      </c>
      <c r="E531">
        <f t="shared" si="34"/>
        <v>8</v>
      </c>
      <c r="F531" t="str">
        <f t="shared" si="35"/>
        <v>前半</v>
      </c>
      <c r="G531" t="str">
        <f>_xlfn.IFNA(VLOOKUP(C531,キャンペーン!$A$2:$B$7,2,FALSE),IF(WEEKDAY(A531,2)&gt;5,"土日","平日"))</f>
        <v>平日</v>
      </c>
    </row>
    <row r="532" spans="1:7" x14ac:dyDescent="0.7">
      <c r="A532" s="1">
        <v>45517.573923611111</v>
      </c>
      <c r="B532" t="s">
        <v>11</v>
      </c>
      <c r="C532" s="2">
        <f t="shared" si="32"/>
        <v>45517</v>
      </c>
      <c r="D532" t="str">
        <f t="shared" si="33"/>
        <v>午後</v>
      </c>
      <c r="E532">
        <f t="shared" si="34"/>
        <v>8</v>
      </c>
      <c r="F532" t="str">
        <f t="shared" si="35"/>
        <v>前半</v>
      </c>
      <c r="G532" t="str">
        <f>_xlfn.IFNA(VLOOKUP(C532,キャンペーン!$A$2:$B$7,2,FALSE),IF(WEEKDAY(A532,2)&gt;5,"土日","平日"))</f>
        <v>平日</v>
      </c>
    </row>
    <row r="533" spans="1:7" x14ac:dyDescent="0.7">
      <c r="A533" s="1">
        <v>45517.595312500001</v>
      </c>
      <c r="B533" t="s">
        <v>11</v>
      </c>
      <c r="C533" s="2">
        <f t="shared" si="32"/>
        <v>45517</v>
      </c>
      <c r="D533" t="str">
        <f t="shared" si="33"/>
        <v>午後</v>
      </c>
      <c r="E533">
        <f t="shared" si="34"/>
        <v>8</v>
      </c>
      <c r="F533" t="str">
        <f t="shared" si="35"/>
        <v>前半</v>
      </c>
      <c r="G533" t="str">
        <f>_xlfn.IFNA(VLOOKUP(C533,キャンペーン!$A$2:$B$7,2,FALSE),IF(WEEKDAY(A533,2)&gt;5,"土日","平日"))</f>
        <v>平日</v>
      </c>
    </row>
    <row r="534" spans="1:7" x14ac:dyDescent="0.7">
      <c r="A534" s="1">
        <v>45517.598703703705</v>
      </c>
      <c r="B534" t="s">
        <v>11</v>
      </c>
      <c r="C534" s="2">
        <f t="shared" si="32"/>
        <v>45517</v>
      </c>
      <c r="D534" t="str">
        <f t="shared" si="33"/>
        <v>午後</v>
      </c>
      <c r="E534">
        <f t="shared" si="34"/>
        <v>8</v>
      </c>
      <c r="F534" t="str">
        <f t="shared" si="35"/>
        <v>前半</v>
      </c>
      <c r="G534" t="str">
        <f>_xlfn.IFNA(VLOOKUP(C534,キャンペーン!$A$2:$B$7,2,FALSE),IF(WEEKDAY(A534,2)&gt;5,"土日","平日"))</f>
        <v>平日</v>
      </c>
    </row>
    <row r="535" spans="1:7" x14ac:dyDescent="0.7">
      <c r="A535" s="1">
        <v>45517.599733796298</v>
      </c>
      <c r="B535" t="s">
        <v>11</v>
      </c>
      <c r="C535" s="2">
        <f t="shared" si="32"/>
        <v>45517</v>
      </c>
      <c r="D535" t="str">
        <f t="shared" si="33"/>
        <v>午後</v>
      </c>
      <c r="E535">
        <f t="shared" si="34"/>
        <v>8</v>
      </c>
      <c r="F535" t="str">
        <f t="shared" si="35"/>
        <v>前半</v>
      </c>
      <c r="G535" t="str">
        <f>_xlfn.IFNA(VLOOKUP(C535,キャンペーン!$A$2:$B$7,2,FALSE),IF(WEEKDAY(A535,2)&gt;5,"土日","平日"))</f>
        <v>平日</v>
      </c>
    </row>
    <row r="536" spans="1:7" x14ac:dyDescent="0.7">
      <c r="A536" s="1">
        <v>45517.603090277778</v>
      </c>
      <c r="B536" t="s">
        <v>11</v>
      </c>
      <c r="C536" s="2">
        <f t="shared" si="32"/>
        <v>45517</v>
      </c>
      <c r="D536" t="str">
        <f t="shared" si="33"/>
        <v>午後</v>
      </c>
      <c r="E536">
        <f t="shared" si="34"/>
        <v>8</v>
      </c>
      <c r="F536" t="str">
        <f t="shared" si="35"/>
        <v>前半</v>
      </c>
      <c r="G536" t="str">
        <f>_xlfn.IFNA(VLOOKUP(C536,キャンペーン!$A$2:$B$7,2,FALSE),IF(WEEKDAY(A536,2)&gt;5,"土日","平日"))</f>
        <v>平日</v>
      </c>
    </row>
    <row r="537" spans="1:7" x14ac:dyDescent="0.7">
      <c r="A537" s="1">
        <v>45517.605011574073</v>
      </c>
      <c r="B537" t="s">
        <v>11</v>
      </c>
      <c r="C537" s="2">
        <f t="shared" si="32"/>
        <v>45517</v>
      </c>
      <c r="D537" t="str">
        <f t="shared" si="33"/>
        <v>午後</v>
      </c>
      <c r="E537">
        <f t="shared" si="34"/>
        <v>8</v>
      </c>
      <c r="F537" t="str">
        <f t="shared" si="35"/>
        <v>前半</v>
      </c>
      <c r="G537" t="str">
        <f>_xlfn.IFNA(VLOOKUP(C537,キャンペーン!$A$2:$B$7,2,FALSE),IF(WEEKDAY(A537,2)&gt;5,"土日","平日"))</f>
        <v>平日</v>
      </c>
    </row>
    <row r="538" spans="1:7" x14ac:dyDescent="0.7">
      <c r="A538" s="1">
        <v>45518.388055555559</v>
      </c>
      <c r="B538" t="s">
        <v>13</v>
      </c>
      <c r="C538" s="2">
        <f t="shared" si="32"/>
        <v>45518</v>
      </c>
      <c r="D538" t="str">
        <f t="shared" si="33"/>
        <v>午前</v>
      </c>
      <c r="E538">
        <f t="shared" si="34"/>
        <v>8</v>
      </c>
      <c r="F538" t="str">
        <f t="shared" si="35"/>
        <v>前半</v>
      </c>
      <c r="G538" t="str">
        <f>_xlfn.IFNA(VLOOKUP(C538,キャンペーン!$A$2:$B$7,2,FALSE),IF(WEEKDAY(A538,2)&gt;5,"土日","平日"))</f>
        <v>割引デー</v>
      </c>
    </row>
    <row r="539" spans="1:7" x14ac:dyDescent="0.7">
      <c r="A539" s="1">
        <v>45518.409004629626</v>
      </c>
      <c r="B539" t="s">
        <v>13</v>
      </c>
      <c r="C539" s="2">
        <f t="shared" si="32"/>
        <v>45518</v>
      </c>
      <c r="D539" t="str">
        <f t="shared" si="33"/>
        <v>午前</v>
      </c>
      <c r="E539">
        <f t="shared" si="34"/>
        <v>8</v>
      </c>
      <c r="F539" t="str">
        <f t="shared" si="35"/>
        <v>前半</v>
      </c>
      <c r="G539" t="str">
        <f>_xlfn.IFNA(VLOOKUP(C539,キャンペーン!$A$2:$B$7,2,FALSE),IF(WEEKDAY(A539,2)&gt;5,"土日","平日"))</f>
        <v>割引デー</v>
      </c>
    </row>
    <row r="540" spans="1:7" x14ac:dyDescent="0.7">
      <c r="A540" s="1">
        <v>45518.414340277777</v>
      </c>
      <c r="B540" t="s">
        <v>13</v>
      </c>
      <c r="C540" s="2">
        <f t="shared" si="32"/>
        <v>45518</v>
      </c>
      <c r="D540" t="str">
        <f t="shared" si="33"/>
        <v>午前</v>
      </c>
      <c r="E540">
        <f t="shared" si="34"/>
        <v>8</v>
      </c>
      <c r="F540" t="str">
        <f t="shared" si="35"/>
        <v>前半</v>
      </c>
      <c r="G540" t="str">
        <f>_xlfn.IFNA(VLOOKUP(C540,キャンペーン!$A$2:$B$7,2,FALSE),IF(WEEKDAY(A540,2)&gt;5,"土日","平日"))</f>
        <v>割引デー</v>
      </c>
    </row>
    <row r="541" spans="1:7" x14ac:dyDescent="0.7">
      <c r="A541" s="1">
        <v>45518.422453703701</v>
      </c>
      <c r="B541" t="s">
        <v>13</v>
      </c>
      <c r="C541" s="2">
        <f t="shared" si="32"/>
        <v>45518</v>
      </c>
      <c r="D541" t="str">
        <f t="shared" si="33"/>
        <v>午前</v>
      </c>
      <c r="E541">
        <f t="shared" si="34"/>
        <v>8</v>
      </c>
      <c r="F541" t="str">
        <f t="shared" si="35"/>
        <v>前半</v>
      </c>
      <c r="G541" t="str">
        <f>_xlfn.IFNA(VLOOKUP(C541,キャンペーン!$A$2:$B$7,2,FALSE),IF(WEEKDAY(A541,2)&gt;5,"土日","平日"))</f>
        <v>割引デー</v>
      </c>
    </row>
    <row r="542" spans="1:7" x14ac:dyDescent="0.7">
      <c r="A542" s="1">
        <v>45518.431145833332</v>
      </c>
      <c r="B542" t="s">
        <v>13</v>
      </c>
      <c r="C542" s="2">
        <f t="shared" si="32"/>
        <v>45518</v>
      </c>
      <c r="D542" t="str">
        <f t="shared" si="33"/>
        <v>午前</v>
      </c>
      <c r="E542">
        <f t="shared" si="34"/>
        <v>8</v>
      </c>
      <c r="F542" t="str">
        <f t="shared" si="35"/>
        <v>前半</v>
      </c>
      <c r="G542" t="str">
        <f>_xlfn.IFNA(VLOOKUP(C542,キャンペーン!$A$2:$B$7,2,FALSE),IF(WEEKDAY(A542,2)&gt;5,"土日","平日"))</f>
        <v>割引デー</v>
      </c>
    </row>
    <row r="543" spans="1:7" x14ac:dyDescent="0.7">
      <c r="A543" s="1">
        <v>45518.44327546296</v>
      </c>
      <c r="B543" t="s">
        <v>13</v>
      </c>
      <c r="C543" s="2">
        <f t="shared" si="32"/>
        <v>45518</v>
      </c>
      <c r="D543" t="str">
        <f t="shared" si="33"/>
        <v>午前</v>
      </c>
      <c r="E543">
        <f t="shared" si="34"/>
        <v>8</v>
      </c>
      <c r="F543" t="str">
        <f t="shared" si="35"/>
        <v>前半</v>
      </c>
      <c r="G543" t="str">
        <f>_xlfn.IFNA(VLOOKUP(C543,キャンペーン!$A$2:$B$7,2,FALSE),IF(WEEKDAY(A543,2)&gt;5,"土日","平日"))</f>
        <v>割引デー</v>
      </c>
    </row>
    <row r="544" spans="1:7" x14ac:dyDescent="0.7">
      <c r="A544" s="1">
        <v>45518.454571759263</v>
      </c>
      <c r="B544" t="s">
        <v>13</v>
      </c>
      <c r="C544" s="2">
        <f t="shared" si="32"/>
        <v>45518</v>
      </c>
      <c r="D544" t="str">
        <f t="shared" si="33"/>
        <v>午前</v>
      </c>
      <c r="E544">
        <f t="shared" si="34"/>
        <v>8</v>
      </c>
      <c r="F544" t="str">
        <f t="shared" si="35"/>
        <v>前半</v>
      </c>
      <c r="G544" t="str">
        <f>_xlfn.IFNA(VLOOKUP(C544,キャンペーン!$A$2:$B$7,2,FALSE),IF(WEEKDAY(A544,2)&gt;5,"土日","平日"))</f>
        <v>割引デー</v>
      </c>
    </row>
    <row r="545" spans="1:7" x14ac:dyDescent="0.7">
      <c r="A545" s="1">
        <v>45518.464328703703</v>
      </c>
      <c r="B545" t="s">
        <v>13</v>
      </c>
      <c r="C545" s="2">
        <f t="shared" si="32"/>
        <v>45518</v>
      </c>
      <c r="D545" t="str">
        <f t="shared" si="33"/>
        <v>午前</v>
      </c>
      <c r="E545">
        <f t="shared" si="34"/>
        <v>8</v>
      </c>
      <c r="F545" t="str">
        <f t="shared" si="35"/>
        <v>前半</v>
      </c>
      <c r="G545" t="str">
        <f>_xlfn.IFNA(VLOOKUP(C545,キャンペーン!$A$2:$B$7,2,FALSE),IF(WEEKDAY(A545,2)&gt;5,"土日","平日"))</f>
        <v>割引デー</v>
      </c>
    </row>
    <row r="546" spans="1:7" x14ac:dyDescent="0.7">
      <c r="A546" s="1">
        <v>45518.483368055553</v>
      </c>
      <c r="B546" t="s">
        <v>13</v>
      </c>
      <c r="C546" s="2">
        <f t="shared" si="32"/>
        <v>45518</v>
      </c>
      <c r="D546" t="str">
        <f t="shared" si="33"/>
        <v>午前</v>
      </c>
      <c r="E546">
        <f t="shared" si="34"/>
        <v>8</v>
      </c>
      <c r="F546" t="str">
        <f t="shared" si="35"/>
        <v>前半</v>
      </c>
      <c r="G546" t="str">
        <f>_xlfn.IFNA(VLOOKUP(C546,キャンペーン!$A$2:$B$7,2,FALSE),IF(WEEKDAY(A546,2)&gt;5,"土日","平日"))</f>
        <v>割引デー</v>
      </c>
    </row>
    <row r="547" spans="1:7" x14ac:dyDescent="0.7">
      <c r="A547" s="1">
        <v>45518.489629629628</v>
      </c>
      <c r="B547" t="s">
        <v>13</v>
      </c>
      <c r="C547" s="2">
        <f t="shared" si="32"/>
        <v>45518</v>
      </c>
      <c r="D547" t="str">
        <f t="shared" si="33"/>
        <v>午前</v>
      </c>
      <c r="E547">
        <f t="shared" si="34"/>
        <v>8</v>
      </c>
      <c r="F547" t="str">
        <f t="shared" si="35"/>
        <v>前半</v>
      </c>
      <c r="G547" t="str">
        <f>_xlfn.IFNA(VLOOKUP(C547,キャンペーン!$A$2:$B$7,2,FALSE),IF(WEEKDAY(A547,2)&gt;5,"土日","平日"))</f>
        <v>割引デー</v>
      </c>
    </row>
    <row r="548" spans="1:7" x14ac:dyDescent="0.7">
      <c r="A548" s="1">
        <v>45518.491909722223</v>
      </c>
      <c r="B548" t="s">
        <v>13</v>
      </c>
      <c r="C548" s="2">
        <f t="shared" si="32"/>
        <v>45518</v>
      </c>
      <c r="D548" t="str">
        <f t="shared" si="33"/>
        <v>午前</v>
      </c>
      <c r="E548">
        <f t="shared" si="34"/>
        <v>8</v>
      </c>
      <c r="F548" t="str">
        <f t="shared" si="35"/>
        <v>前半</v>
      </c>
      <c r="G548" t="str">
        <f>_xlfn.IFNA(VLOOKUP(C548,キャンペーン!$A$2:$B$7,2,FALSE),IF(WEEKDAY(A548,2)&gt;5,"土日","平日"))</f>
        <v>割引デー</v>
      </c>
    </row>
    <row r="549" spans="1:7" x14ac:dyDescent="0.7">
      <c r="A549" s="1">
        <v>45518.495023148149</v>
      </c>
      <c r="B549" t="s">
        <v>13</v>
      </c>
      <c r="C549" s="2">
        <f t="shared" si="32"/>
        <v>45518</v>
      </c>
      <c r="D549" t="str">
        <f t="shared" si="33"/>
        <v>午前</v>
      </c>
      <c r="E549">
        <f t="shared" si="34"/>
        <v>8</v>
      </c>
      <c r="F549" t="str">
        <f t="shared" si="35"/>
        <v>前半</v>
      </c>
      <c r="G549" t="str">
        <f>_xlfn.IFNA(VLOOKUP(C549,キャンペーン!$A$2:$B$7,2,FALSE),IF(WEEKDAY(A549,2)&gt;5,"土日","平日"))</f>
        <v>割引デー</v>
      </c>
    </row>
    <row r="550" spans="1:7" x14ac:dyDescent="0.7">
      <c r="A550" s="1">
        <v>45518.516238425924</v>
      </c>
      <c r="B550" t="s">
        <v>11</v>
      </c>
      <c r="C550" s="2">
        <f t="shared" si="32"/>
        <v>45518</v>
      </c>
      <c r="D550" t="str">
        <f t="shared" si="33"/>
        <v>午後</v>
      </c>
      <c r="E550">
        <f t="shared" si="34"/>
        <v>8</v>
      </c>
      <c r="F550" t="str">
        <f t="shared" si="35"/>
        <v>前半</v>
      </c>
      <c r="G550" t="str">
        <f>_xlfn.IFNA(VLOOKUP(C550,キャンペーン!$A$2:$B$7,2,FALSE),IF(WEEKDAY(A550,2)&gt;5,"土日","平日"))</f>
        <v>割引デー</v>
      </c>
    </row>
    <row r="551" spans="1:7" x14ac:dyDescent="0.7">
      <c r="A551" s="1">
        <v>45518.529050925928</v>
      </c>
      <c r="B551" t="s">
        <v>11</v>
      </c>
      <c r="C551" s="2">
        <f t="shared" si="32"/>
        <v>45518</v>
      </c>
      <c r="D551" t="str">
        <f t="shared" si="33"/>
        <v>午後</v>
      </c>
      <c r="E551">
        <f t="shared" si="34"/>
        <v>8</v>
      </c>
      <c r="F551" t="str">
        <f t="shared" si="35"/>
        <v>前半</v>
      </c>
      <c r="G551" t="str">
        <f>_xlfn.IFNA(VLOOKUP(C551,キャンペーン!$A$2:$B$7,2,FALSE),IF(WEEKDAY(A551,2)&gt;5,"土日","平日"))</f>
        <v>割引デー</v>
      </c>
    </row>
    <row r="552" spans="1:7" x14ac:dyDescent="0.7">
      <c r="A552" s="1">
        <v>45518.532013888886</v>
      </c>
      <c r="B552" t="s">
        <v>13</v>
      </c>
      <c r="C552" s="2">
        <f t="shared" si="32"/>
        <v>45518</v>
      </c>
      <c r="D552" t="str">
        <f t="shared" si="33"/>
        <v>午後</v>
      </c>
      <c r="E552">
        <f t="shared" si="34"/>
        <v>8</v>
      </c>
      <c r="F552" t="str">
        <f t="shared" si="35"/>
        <v>前半</v>
      </c>
      <c r="G552" t="str">
        <f>_xlfn.IFNA(VLOOKUP(C552,キャンペーン!$A$2:$B$7,2,FALSE),IF(WEEKDAY(A552,2)&gt;5,"土日","平日"))</f>
        <v>割引デー</v>
      </c>
    </row>
    <row r="553" spans="1:7" x14ac:dyDescent="0.7">
      <c r="A553" s="1">
        <v>45518.533865740741</v>
      </c>
      <c r="B553" t="s">
        <v>13</v>
      </c>
      <c r="C553" s="2">
        <f t="shared" si="32"/>
        <v>45518</v>
      </c>
      <c r="D553" t="str">
        <f t="shared" si="33"/>
        <v>午後</v>
      </c>
      <c r="E553">
        <f t="shared" si="34"/>
        <v>8</v>
      </c>
      <c r="F553" t="str">
        <f t="shared" si="35"/>
        <v>前半</v>
      </c>
      <c r="G553" t="str">
        <f>_xlfn.IFNA(VLOOKUP(C553,キャンペーン!$A$2:$B$7,2,FALSE),IF(WEEKDAY(A553,2)&gt;5,"土日","平日"))</f>
        <v>割引デー</v>
      </c>
    </row>
    <row r="554" spans="1:7" x14ac:dyDescent="0.7">
      <c r="A554" s="1">
        <v>45518.537326388891</v>
      </c>
      <c r="B554" t="s">
        <v>13</v>
      </c>
      <c r="C554" s="2">
        <f t="shared" si="32"/>
        <v>45518</v>
      </c>
      <c r="D554" t="str">
        <f t="shared" si="33"/>
        <v>午後</v>
      </c>
      <c r="E554">
        <f t="shared" si="34"/>
        <v>8</v>
      </c>
      <c r="F554" t="str">
        <f t="shared" si="35"/>
        <v>前半</v>
      </c>
      <c r="G554" t="str">
        <f>_xlfn.IFNA(VLOOKUP(C554,キャンペーン!$A$2:$B$7,2,FALSE),IF(WEEKDAY(A554,2)&gt;5,"土日","平日"))</f>
        <v>割引デー</v>
      </c>
    </row>
    <row r="555" spans="1:7" x14ac:dyDescent="0.7">
      <c r="A555" s="1">
        <v>45518.570497685185</v>
      </c>
      <c r="B555" t="s">
        <v>13</v>
      </c>
      <c r="C555" s="2">
        <f t="shared" si="32"/>
        <v>45518</v>
      </c>
      <c r="D555" t="str">
        <f t="shared" si="33"/>
        <v>午後</v>
      </c>
      <c r="E555">
        <f t="shared" si="34"/>
        <v>8</v>
      </c>
      <c r="F555" t="str">
        <f t="shared" si="35"/>
        <v>前半</v>
      </c>
      <c r="G555" t="str">
        <f>_xlfn.IFNA(VLOOKUP(C555,キャンペーン!$A$2:$B$7,2,FALSE),IF(WEEKDAY(A555,2)&gt;5,"土日","平日"))</f>
        <v>割引デー</v>
      </c>
    </row>
    <row r="556" spans="1:7" x14ac:dyDescent="0.7">
      <c r="A556" s="1">
        <v>45518.612997685188</v>
      </c>
      <c r="B556" t="s">
        <v>13</v>
      </c>
      <c r="C556" s="2">
        <f t="shared" si="32"/>
        <v>45518</v>
      </c>
      <c r="D556" t="str">
        <f t="shared" si="33"/>
        <v>午後</v>
      </c>
      <c r="E556">
        <f t="shared" si="34"/>
        <v>8</v>
      </c>
      <c r="F556" t="str">
        <f t="shared" si="35"/>
        <v>前半</v>
      </c>
      <c r="G556" t="str">
        <f>_xlfn.IFNA(VLOOKUP(C556,キャンペーン!$A$2:$B$7,2,FALSE),IF(WEEKDAY(A556,2)&gt;5,"土日","平日"))</f>
        <v>割引デー</v>
      </c>
    </row>
    <row r="557" spans="1:7" x14ac:dyDescent="0.7">
      <c r="A557" s="1">
        <v>45519.402939814812</v>
      </c>
      <c r="B557" t="s">
        <v>13</v>
      </c>
      <c r="C557" s="2">
        <f t="shared" si="32"/>
        <v>45519</v>
      </c>
      <c r="D557" t="str">
        <f t="shared" si="33"/>
        <v>午前</v>
      </c>
      <c r="E557">
        <f t="shared" si="34"/>
        <v>8</v>
      </c>
      <c r="F557" t="str">
        <f t="shared" si="35"/>
        <v>前半</v>
      </c>
      <c r="G557" t="str">
        <f>_xlfn.IFNA(VLOOKUP(C557,キャンペーン!$A$2:$B$7,2,FALSE),IF(WEEKDAY(A557,2)&gt;5,"土日","平日"))</f>
        <v>平日</v>
      </c>
    </row>
    <row r="558" spans="1:7" x14ac:dyDescent="0.7">
      <c r="A558" s="1">
        <v>45519.430231481485</v>
      </c>
      <c r="B558" t="s">
        <v>13</v>
      </c>
      <c r="C558" s="2">
        <f t="shared" si="32"/>
        <v>45519</v>
      </c>
      <c r="D558" t="str">
        <f t="shared" si="33"/>
        <v>午前</v>
      </c>
      <c r="E558">
        <f t="shared" si="34"/>
        <v>8</v>
      </c>
      <c r="F558" t="str">
        <f t="shared" si="35"/>
        <v>前半</v>
      </c>
      <c r="G558" t="str">
        <f>_xlfn.IFNA(VLOOKUP(C558,キャンペーン!$A$2:$B$7,2,FALSE),IF(WEEKDAY(A558,2)&gt;5,"土日","平日"))</f>
        <v>平日</v>
      </c>
    </row>
    <row r="559" spans="1:7" x14ac:dyDescent="0.7">
      <c r="A559" s="1">
        <v>45519.461944444447</v>
      </c>
      <c r="B559" t="s">
        <v>13</v>
      </c>
      <c r="C559" s="2">
        <f t="shared" si="32"/>
        <v>45519</v>
      </c>
      <c r="D559" t="str">
        <f t="shared" si="33"/>
        <v>午前</v>
      </c>
      <c r="E559">
        <f t="shared" si="34"/>
        <v>8</v>
      </c>
      <c r="F559" t="str">
        <f t="shared" si="35"/>
        <v>前半</v>
      </c>
      <c r="G559" t="str">
        <f>_xlfn.IFNA(VLOOKUP(C559,キャンペーン!$A$2:$B$7,2,FALSE),IF(WEEKDAY(A559,2)&gt;5,"土日","平日"))</f>
        <v>平日</v>
      </c>
    </row>
    <row r="560" spans="1:7" x14ac:dyDescent="0.7">
      <c r="A560" s="1">
        <v>45519.475115740737</v>
      </c>
      <c r="B560" t="s">
        <v>13</v>
      </c>
      <c r="C560" s="2">
        <f t="shared" si="32"/>
        <v>45519</v>
      </c>
      <c r="D560" t="str">
        <f t="shared" si="33"/>
        <v>午前</v>
      </c>
      <c r="E560">
        <f t="shared" si="34"/>
        <v>8</v>
      </c>
      <c r="F560" t="str">
        <f t="shared" si="35"/>
        <v>前半</v>
      </c>
      <c r="G560" t="str">
        <f>_xlfn.IFNA(VLOOKUP(C560,キャンペーン!$A$2:$B$7,2,FALSE),IF(WEEKDAY(A560,2)&gt;5,"土日","平日"))</f>
        <v>平日</v>
      </c>
    </row>
    <row r="561" spans="1:7" x14ac:dyDescent="0.7">
      <c r="A561" s="1">
        <v>45519.529398148145</v>
      </c>
      <c r="B561" t="s">
        <v>13</v>
      </c>
      <c r="C561" s="2">
        <f t="shared" si="32"/>
        <v>45519</v>
      </c>
      <c r="D561" t="str">
        <f t="shared" si="33"/>
        <v>午後</v>
      </c>
      <c r="E561">
        <f t="shared" si="34"/>
        <v>8</v>
      </c>
      <c r="F561" t="str">
        <f t="shared" si="35"/>
        <v>前半</v>
      </c>
      <c r="G561" t="str">
        <f>_xlfn.IFNA(VLOOKUP(C561,キャンペーン!$A$2:$B$7,2,FALSE),IF(WEEKDAY(A561,2)&gt;5,"土日","平日"))</f>
        <v>平日</v>
      </c>
    </row>
    <row r="562" spans="1:7" x14ac:dyDescent="0.7">
      <c r="A562" s="1">
        <v>45519.562395833331</v>
      </c>
      <c r="B562" t="s">
        <v>11</v>
      </c>
      <c r="C562" s="2">
        <f t="shared" si="32"/>
        <v>45519</v>
      </c>
      <c r="D562" t="str">
        <f t="shared" si="33"/>
        <v>午後</v>
      </c>
      <c r="E562">
        <f t="shared" si="34"/>
        <v>8</v>
      </c>
      <c r="F562" t="str">
        <f t="shared" si="35"/>
        <v>前半</v>
      </c>
      <c r="G562" t="str">
        <f>_xlfn.IFNA(VLOOKUP(C562,キャンペーン!$A$2:$B$7,2,FALSE),IF(WEEKDAY(A562,2)&gt;5,"土日","平日"))</f>
        <v>平日</v>
      </c>
    </row>
    <row r="563" spans="1:7" x14ac:dyDescent="0.7">
      <c r="A563" s="1">
        <v>45519.563530092593</v>
      </c>
      <c r="B563" t="s">
        <v>11</v>
      </c>
      <c r="C563" s="2">
        <f t="shared" si="32"/>
        <v>45519</v>
      </c>
      <c r="D563" t="str">
        <f t="shared" si="33"/>
        <v>午後</v>
      </c>
      <c r="E563">
        <f t="shared" si="34"/>
        <v>8</v>
      </c>
      <c r="F563" t="str">
        <f t="shared" si="35"/>
        <v>前半</v>
      </c>
      <c r="G563" t="str">
        <f>_xlfn.IFNA(VLOOKUP(C563,キャンペーン!$A$2:$B$7,2,FALSE),IF(WEEKDAY(A563,2)&gt;5,"土日","平日"))</f>
        <v>平日</v>
      </c>
    </row>
    <row r="564" spans="1:7" x14ac:dyDescent="0.7">
      <c r="A564" s="1">
        <v>45519.581423611111</v>
      </c>
      <c r="B564" t="s">
        <v>13</v>
      </c>
      <c r="C564" s="2">
        <f t="shared" si="32"/>
        <v>45519</v>
      </c>
      <c r="D564" t="str">
        <f t="shared" si="33"/>
        <v>午後</v>
      </c>
      <c r="E564">
        <f t="shared" si="34"/>
        <v>8</v>
      </c>
      <c r="F564" t="str">
        <f t="shared" si="35"/>
        <v>前半</v>
      </c>
      <c r="G564" t="str">
        <f>_xlfn.IFNA(VLOOKUP(C564,キャンペーン!$A$2:$B$7,2,FALSE),IF(WEEKDAY(A564,2)&gt;5,"土日","平日"))</f>
        <v>平日</v>
      </c>
    </row>
    <row r="565" spans="1:7" x14ac:dyDescent="0.7">
      <c r="A565" s="1">
        <v>45519.582488425927</v>
      </c>
      <c r="B565" t="s">
        <v>13</v>
      </c>
      <c r="C565" s="2">
        <f t="shared" si="32"/>
        <v>45519</v>
      </c>
      <c r="D565" t="str">
        <f t="shared" si="33"/>
        <v>午後</v>
      </c>
      <c r="E565">
        <f t="shared" si="34"/>
        <v>8</v>
      </c>
      <c r="F565" t="str">
        <f t="shared" si="35"/>
        <v>前半</v>
      </c>
      <c r="G565" t="str">
        <f>_xlfn.IFNA(VLOOKUP(C565,キャンペーン!$A$2:$B$7,2,FALSE),IF(WEEKDAY(A565,2)&gt;5,"土日","平日"))</f>
        <v>平日</v>
      </c>
    </row>
    <row r="566" spans="1:7" x14ac:dyDescent="0.7">
      <c r="A566" s="1">
        <v>45519.610196759262</v>
      </c>
      <c r="B566" t="s">
        <v>13</v>
      </c>
      <c r="C566" s="2">
        <f t="shared" si="32"/>
        <v>45519</v>
      </c>
      <c r="D566" t="str">
        <f t="shared" si="33"/>
        <v>午後</v>
      </c>
      <c r="E566">
        <f t="shared" si="34"/>
        <v>8</v>
      </c>
      <c r="F566" t="str">
        <f t="shared" si="35"/>
        <v>前半</v>
      </c>
      <c r="G566" t="str">
        <f>_xlfn.IFNA(VLOOKUP(C566,キャンペーン!$A$2:$B$7,2,FALSE),IF(WEEKDAY(A566,2)&gt;5,"土日","平日"))</f>
        <v>平日</v>
      </c>
    </row>
    <row r="567" spans="1:7" x14ac:dyDescent="0.7">
      <c r="A567" s="1">
        <v>45519.615335648145</v>
      </c>
      <c r="B567" t="s">
        <v>11</v>
      </c>
      <c r="C567" s="2">
        <f t="shared" si="32"/>
        <v>45519</v>
      </c>
      <c r="D567" t="str">
        <f t="shared" si="33"/>
        <v>午後</v>
      </c>
      <c r="E567">
        <f t="shared" si="34"/>
        <v>8</v>
      </c>
      <c r="F567" t="str">
        <f t="shared" si="35"/>
        <v>前半</v>
      </c>
      <c r="G567" t="str">
        <f>_xlfn.IFNA(VLOOKUP(C567,キャンペーン!$A$2:$B$7,2,FALSE),IF(WEEKDAY(A567,2)&gt;5,"土日","平日"))</f>
        <v>平日</v>
      </c>
    </row>
    <row r="568" spans="1:7" x14ac:dyDescent="0.7">
      <c r="A568" s="1">
        <v>45520.385682870372</v>
      </c>
      <c r="B568" t="s">
        <v>13</v>
      </c>
      <c r="C568" s="2">
        <f t="shared" si="32"/>
        <v>45520</v>
      </c>
      <c r="D568" t="str">
        <f t="shared" si="33"/>
        <v>午前</v>
      </c>
      <c r="E568">
        <f t="shared" si="34"/>
        <v>8</v>
      </c>
      <c r="F568" t="str">
        <f t="shared" si="35"/>
        <v>後半</v>
      </c>
      <c r="G568" t="str">
        <f>_xlfn.IFNA(VLOOKUP(C568,キャンペーン!$A$2:$B$7,2,FALSE),IF(WEEKDAY(A568,2)&gt;5,"土日","平日"))</f>
        <v>平日</v>
      </c>
    </row>
    <row r="569" spans="1:7" x14ac:dyDescent="0.7">
      <c r="A569" s="1">
        <v>45520.50980324074</v>
      </c>
      <c r="B569" t="s">
        <v>13</v>
      </c>
      <c r="C569" s="2">
        <f t="shared" si="32"/>
        <v>45520</v>
      </c>
      <c r="D569" t="str">
        <f t="shared" si="33"/>
        <v>午後</v>
      </c>
      <c r="E569">
        <f t="shared" si="34"/>
        <v>8</v>
      </c>
      <c r="F569" t="str">
        <f t="shared" si="35"/>
        <v>後半</v>
      </c>
      <c r="G569" t="str">
        <f>_xlfn.IFNA(VLOOKUP(C569,キャンペーン!$A$2:$B$7,2,FALSE),IF(WEEKDAY(A569,2)&gt;5,"土日","平日"))</f>
        <v>平日</v>
      </c>
    </row>
    <row r="570" spans="1:7" x14ac:dyDescent="0.7">
      <c r="A570" s="1">
        <v>45520.522800925923</v>
      </c>
      <c r="B570" t="s">
        <v>13</v>
      </c>
      <c r="C570" s="2">
        <f t="shared" si="32"/>
        <v>45520</v>
      </c>
      <c r="D570" t="str">
        <f t="shared" si="33"/>
        <v>午後</v>
      </c>
      <c r="E570">
        <f t="shared" si="34"/>
        <v>8</v>
      </c>
      <c r="F570" t="str">
        <f t="shared" si="35"/>
        <v>後半</v>
      </c>
      <c r="G570" t="str">
        <f>_xlfn.IFNA(VLOOKUP(C570,キャンペーン!$A$2:$B$7,2,FALSE),IF(WEEKDAY(A570,2)&gt;5,"土日","平日"))</f>
        <v>平日</v>
      </c>
    </row>
    <row r="571" spans="1:7" x14ac:dyDescent="0.7">
      <c r="A571" s="1">
        <v>45520.526921296296</v>
      </c>
      <c r="B571" t="s">
        <v>11</v>
      </c>
      <c r="C571" s="2">
        <f t="shared" si="32"/>
        <v>45520</v>
      </c>
      <c r="D571" t="str">
        <f t="shared" si="33"/>
        <v>午後</v>
      </c>
      <c r="E571">
        <f t="shared" si="34"/>
        <v>8</v>
      </c>
      <c r="F571" t="str">
        <f t="shared" si="35"/>
        <v>後半</v>
      </c>
      <c r="G571" t="str">
        <f>_xlfn.IFNA(VLOOKUP(C571,キャンペーン!$A$2:$B$7,2,FALSE),IF(WEEKDAY(A571,2)&gt;5,"土日","平日"))</f>
        <v>平日</v>
      </c>
    </row>
    <row r="572" spans="1:7" x14ac:dyDescent="0.7">
      <c r="A572" s="1">
        <v>45520.530185185184</v>
      </c>
      <c r="B572" t="s">
        <v>13</v>
      </c>
      <c r="C572" s="2">
        <f t="shared" si="32"/>
        <v>45520</v>
      </c>
      <c r="D572" t="str">
        <f t="shared" si="33"/>
        <v>午後</v>
      </c>
      <c r="E572">
        <f t="shared" si="34"/>
        <v>8</v>
      </c>
      <c r="F572" t="str">
        <f t="shared" si="35"/>
        <v>後半</v>
      </c>
      <c r="G572" t="str">
        <f>_xlfn.IFNA(VLOOKUP(C572,キャンペーン!$A$2:$B$7,2,FALSE),IF(WEEKDAY(A572,2)&gt;5,"土日","平日"))</f>
        <v>平日</v>
      </c>
    </row>
    <row r="573" spans="1:7" x14ac:dyDescent="0.7">
      <c r="A573" s="1">
        <v>45520.549641203703</v>
      </c>
      <c r="B573" t="s">
        <v>13</v>
      </c>
      <c r="C573" s="2">
        <f t="shared" si="32"/>
        <v>45520</v>
      </c>
      <c r="D573" t="str">
        <f t="shared" si="33"/>
        <v>午後</v>
      </c>
      <c r="E573">
        <f t="shared" si="34"/>
        <v>8</v>
      </c>
      <c r="F573" t="str">
        <f t="shared" si="35"/>
        <v>後半</v>
      </c>
      <c r="G573" t="str">
        <f>_xlfn.IFNA(VLOOKUP(C573,キャンペーン!$A$2:$B$7,2,FALSE),IF(WEEKDAY(A573,2)&gt;5,"土日","平日"))</f>
        <v>平日</v>
      </c>
    </row>
    <row r="574" spans="1:7" x14ac:dyDescent="0.7">
      <c r="A574" s="1">
        <v>45520.567569444444</v>
      </c>
      <c r="B574" t="s">
        <v>11</v>
      </c>
      <c r="C574" s="2">
        <f t="shared" si="32"/>
        <v>45520</v>
      </c>
      <c r="D574" t="str">
        <f t="shared" si="33"/>
        <v>午後</v>
      </c>
      <c r="E574">
        <f t="shared" si="34"/>
        <v>8</v>
      </c>
      <c r="F574" t="str">
        <f t="shared" si="35"/>
        <v>後半</v>
      </c>
      <c r="G574" t="str">
        <f>_xlfn.IFNA(VLOOKUP(C574,キャンペーン!$A$2:$B$7,2,FALSE),IF(WEEKDAY(A574,2)&gt;5,"土日","平日"))</f>
        <v>平日</v>
      </c>
    </row>
    <row r="575" spans="1:7" x14ac:dyDescent="0.7">
      <c r="A575" s="1">
        <v>45520.57571759259</v>
      </c>
      <c r="B575" t="s">
        <v>11</v>
      </c>
      <c r="C575" s="2">
        <f t="shared" si="32"/>
        <v>45520</v>
      </c>
      <c r="D575" t="str">
        <f t="shared" si="33"/>
        <v>午後</v>
      </c>
      <c r="E575">
        <f t="shared" si="34"/>
        <v>8</v>
      </c>
      <c r="F575" t="str">
        <f t="shared" si="35"/>
        <v>後半</v>
      </c>
      <c r="G575" t="str">
        <f>_xlfn.IFNA(VLOOKUP(C575,キャンペーン!$A$2:$B$7,2,FALSE),IF(WEEKDAY(A575,2)&gt;5,"土日","平日"))</f>
        <v>平日</v>
      </c>
    </row>
    <row r="576" spans="1:7" x14ac:dyDescent="0.7">
      <c r="A576" s="1">
        <v>45520.594861111109</v>
      </c>
      <c r="B576" t="s">
        <v>13</v>
      </c>
      <c r="C576" s="2">
        <f t="shared" si="32"/>
        <v>45520</v>
      </c>
      <c r="D576" t="str">
        <f t="shared" si="33"/>
        <v>午後</v>
      </c>
      <c r="E576">
        <f t="shared" si="34"/>
        <v>8</v>
      </c>
      <c r="F576" t="str">
        <f t="shared" si="35"/>
        <v>後半</v>
      </c>
      <c r="G576" t="str">
        <f>_xlfn.IFNA(VLOOKUP(C576,キャンペーン!$A$2:$B$7,2,FALSE),IF(WEEKDAY(A576,2)&gt;5,"土日","平日"))</f>
        <v>平日</v>
      </c>
    </row>
    <row r="577" spans="1:7" x14ac:dyDescent="0.7">
      <c r="A577" s="1">
        <v>45521.377662037034</v>
      </c>
      <c r="B577" t="s">
        <v>13</v>
      </c>
      <c r="C577" s="2">
        <f t="shared" si="32"/>
        <v>45521</v>
      </c>
      <c r="D577" t="str">
        <f t="shared" si="33"/>
        <v>午前</v>
      </c>
      <c r="E577">
        <f t="shared" si="34"/>
        <v>8</v>
      </c>
      <c r="F577" t="str">
        <f t="shared" si="35"/>
        <v>後半</v>
      </c>
      <c r="G577" t="str">
        <f>_xlfn.IFNA(VLOOKUP(C577,キャンペーン!$A$2:$B$7,2,FALSE),IF(WEEKDAY(A577,2)&gt;5,"土日","平日"))</f>
        <v>土日</v>
      </c>
    </row>
    <row r="578" spans="1:7" x14ac:dyDescent="0.7">
      <c r="A578" s="1">
        <v>45521.383622685185</v>
      </c>
      <c r="B578" t="s">
        <v>11</v>
      </c>
      <c r="C578" s="2">
        <f t="shared" si="32"/>
        <v>45521</v>
      </c>
      <c r="D578" t="str">
        <f t="shared" si="33"/>
        <v>午前</v>
      </c>
      <c r="E578">
        <f t="shared" si="34"/>
        <v>8</v>
      </c>
      <c r="F578" t="str">
        <f t="shared" si="35"/>
        <v>後半</v>
      </c>
      <c r="G578" t="str">
        <f>_xlfn.IFNA(VLOOKUP(C578,キャンペーン!$A$2:$B$7,2,FALSE),IF(WEEKDAY(A578,2)&gt;5,"土日","平日"))</f>
        <v>土日</v>
      </c>
    </row>
    <row r="579" spans="1:7" x14ac:dyDescent="0.7">
      <c r="A579" s="1">
        <v>45521.443344907406</v>
      </c>
      <c r="B579" t="s">
        <v>11</v>
      </c>
      <c r="C579" s="2">
        <f t="shared" ref="C579:C642" si="36">INT(A579)</f>
        <v>45521</v>
      </c>
      <c r="D579" t="str">
        <f t="shared" ref="D579:D642" si="37">IF(HOUR(A579)&gt;=12,"午後","午前")</f>
        <v>午前</v>
      </c>
      <c r="E579">
        <f t="shared" ref="E579:E642" si="38">MONTH(A579)</f>
        <v>8</v>
      </c>
      <c r="F579" t="str">
        <f t="shared" ref="F579:F642" si="39">IF(DAY(A579)&gt;=16,"後半","前半")</f>
        <v>後半</v>
      </c>
      <c r="G579" t="str">
        <f>_xlfn.IFNA(VLOOKUP(C579,キャンペーン!$A$2:$B$7,2,FALSE),IF(WEEKDAY(A579,2)&gt;5,"土日","平日"))</f>
        <v>土日</v>
      </c>
    </row>
    <row r="580" spans="1:7" x14ac:dyDescent="0.7">
      <c r="A580" s="1">
        <v>45521.449884259258</v>
      </c>
      <c r="B580" t="s">
        <v>13</v>
      </c>
      <c r="C580" s="2">
        <f t="shared" si="36"/>
        <v>45521</v>
      </c>
      <c r="D580" t="str">
        <f t="shared" si="37"/>
        <v>午前</v>
      </c>
      <c r="E580">
        <f t="shared" si="38"/>
        <v>8</v>
      </c>
      <c r="F580" t="str">
        <f t="shared" si="39"/>
        <v>後半</v>
      </c>
      <c r="G580" t="str">
        <f>_xlfn.IFNA(VLOOKUP(C580,キャンペーン!$A$2:$B$7,2,FALSE),IF(WEEKDAY(A580,2)&gt;5,"土日","平日"))</f>
        <v>土日</v>
      </c>
    </row>
    <row r="581" spans="1:7" x14ac:dyDescent="0.7">
      <c r="A581" s="1">
        <v>45521.4840625</v>
      </c>
      <c r="B581" t="s">
        <v>13</v>
      </c>
      <c r="C581" s="2">
        <f t="shared" si="36"/>
        <v>45521</v>
      </c>
      <c r="D581" t="str">
        <f t="shared" si="37"/>
        <v>午前</v>
      </c>
      <c r="E581">
        <f t="shared" si="38"/>
        <v>8</v>
      </c>
      <c r="F581" t="str">
        <f t="shared" si="39"/>
        <v>後半</v>
      </c>
      <c r="G581" t="str">
        <f>_xlfn.IFNA(VLOOKUP(C581,キャンペーン!$A$2:$B$7,2,FALSE),IF(WEEKDAY(A581,2)&gt;5,"土日","平日"))</f>
        <v>土日</v>
      </c>
    </row>
    <row r="582" spans="1:7" x14ac:dyDescent="0.7">
      <c r="A582" s="1">
        <v>45521.525173611109</v>
      </c>
      <c r="B582" t="s">
        <v>11</v>
      </c>
      <c r="C582" s="2">
        <f t="shared" si="36"/>
        <v>45521</v>
      </c>
      <c r="D582" t="str">
        <f t="shared" si="37"/>
        <v>午後</v>
      </c>
      <c r="E582">
        <f t="shared" si="38"/>
        <v>8</v>
      </c>
      <c r="F582" t="str">
        <f t="shared" si="39"/>
        <v>後半</v>
      </c>
      <c r="G582" t="str">
        <f>_xlfn.IFNA(VLOOKUP(C582,キャンペーン!$A$2:$B$7,2,FALSE),IF(WEEKDAY(A582,2)&gt;5,"土日","平日"))</f>
        <v>土日</v>
      </c>
    </row>
    <row r="583" spans="1:7" x14ac:dyDescent="0.7">
      <c r="A583" s="1">
        <v>45521.532013888886</v>
      </c>
      <c r="B583" t="s">
        <v>11</v>
      </c>
      <c r="C583" s="2">
        <f t="shared" si="36"/>
        <v>45521</v>
      </c>
      <c r="D583" t="str">
        <f t="shared" si="37"/>
        <v>午後</v>
      </c>
      <c r="E583">
        <f t="shared" si="38"/>
        <v>8</v>
      </c>
      <c r="F583" t="str">
        <f t="shared" si="39"/>
        <v>後半</v>
      </c>
      <c r="G583" t="str">
        <f>_xlfn.IFNA(VLOOKUP(C583,キャンペーン!$A$2:$B$7,2,FALSE),IF(WEEKDAY(A583,2)&gt;5,"土日","平日"))</f>
        <v>土日</v>
      </c>
    </row>
    <row r="584" spans="1:7" x14ac:dyDescent="0.7">
      <c r="A584" s="1">
        <v>45521.551076388889</v>
      </c>
      <c r="B584" t="s">
        <v>11</v>
      </c>
      <c r="C584" s="2">
        <f t="shared" si="36"/>
        <v>45521</v>
      </c>
      <c r="D584" t="str">
        <f t="shared" si="37"/>
        <v>午後</v>
      </c>
      <c r="E584">
        <f t="shared" si="38"/>
        <v>8</v>
      </c>
      <c r="F584" t="str">
        <f t="shared" si="39"/>
        <v>後半</v>
      </c>
      <c r="G584" t="str">
        <f>_xlfn.IFNA(VLOOKUP(C584,キャンペーン!$A$2:$B$7,2,FALSE),IF(WEEKDAY(A584,2)&gt;5,"土日","平日"))</f>
        <v>土日</v>
      </c>
    </row>
    <row r="585" spans="1:7" x14ac:dyDescent="0.7">
      <c r="A585" s="1">
        <v>45521.555231481485</v>
      </c>
      <c r="B585" t="s">
        <v>13</v>
      </c>
      <c r="C585" s="2">
        <f t="shared" si="36"/>
        <v>45521</v>
      </c>
      <c r="D585" t="str">
        <f t="shared" si="37"/>
        <v>午後</v>
      </c>
      <c r="E585">
        <f t="shared" si="38"/>
        <v>8</v>
      </c>
      <c r="F585" t="str">
        <f t="shared" si="39"/>
        <v>後半</v>
      </c>
      <c r="G585" t="str">
        <f>_xlfn.IFNA(VLOOKUP(C585,キャンペーン!$A$2:$B$7,2,FALSE),IF(WEEKDAY(A585,2)&gt;5,"土日","平日"))</f>
        <v>土日</v>
      </c>
    </row>
    <row r="586" spans="1:7" x14ac:dyDescent="0.7">
      <c r="A586" s="1">
        <v>45521.589050925926</v>
      </c>
      <c r="B586" t="s">
        <v>11</v>
      </c>
      <c r="C586" s="2">
        <f t="shared" si="36"/>
        <v>45521</v>
      </c>
      <c r="D586" t="str">
        <f t="shared" si="37"/>
        <v>午後</v>
      </c>
      <c r="E586">
        <f t="shared" si="38"/>
        <v>8</v>
      </c>
      <c r="F586" t="str">
        <f t="shared" si="39"/>
        <v>後半</v>
      </c>
      <c r="G586" t="str">
        <f>_xlfn.IFNA(VLOOKUP(C586,キャンペーン!$A$2:$B$7,2,FALSE),IF(WEEKDAY(A586,2)&gt;5,"土日","平日"))</f>
        <v>土日</v>
      </c>
    </row>
    <row r="587" spans="1:7" x14ac:dyDescent="0.7">
      <c r="A587" s="1">
        <v>45521.598749999997</v>
      </c>
      <c r="B587" t="s">
        <v>11</v>
      </c>
      <c r="C587" s="2">
        <f t="shared" si="36"/>
        <v>45521</v>
      </c>
      <c r="D587" t="str">
        <f t="shared" si="37"/>
        <v>午後</v>
      </c>
      <c r="E587">
        <f t="shared" si="38"/>
        <v>8</v>
      </c>
      <c r="F587" t="str">
        <f t="shared" si="39"/>
        <v>後半</v>
      </c>
      <c r="G587" t="str">
        <f>_xlfn.IFNA(VLOOKUP(C587,キャンペーン!$A$2:$B$7,2,FALSE),IF(WEEKDAY(A587,2)&gt;5,"土日","平日"))</f>
        <v>土日</v>
      </c>
    </row>
    <row r="588" spans="1:7" x14ac:dyDescent="0.7">
      <c r="A588" s="1">
        <v>45522.382557870369</v>
      </c>
      <c r="B588" t="s">
        <v>11</v>
      </c>
      <c r="C588" s="2">
        <f t="shared" si="36"/>
        <v>45522</v>
      </c>
      <c r="D588" t="str">
        <f t="shared" si="37"/>
        <v>午前</v>
      </c>
      <c r="E588">
        <f t="shared" si="38"/>
        <v>8</v>
      </c>
      <c r="F588" t="str">
        <f t="shared" si="39"/>
        <v>後半</v>
      </c>
      <c r="G588" t="str">
        <f>_xlfn.IFNA(VLOOKUP(C588,キャンペーン!$A$2:$B$7,2,FALSE),IF(WEEKDAY(A588,2)&gt;5,"土日","平日"))</f>
        <v>土日</v>
      </c>
    </row>
    <row r="589" spans="1:7" x14ac:dyDescent="0.7">
      <c r="A589" s="1">
        <v>45522.414930555555</v>
      </c>
      <c r="B589" t="s">
        <v>11</v>
      </c>
      <c r="C589" s="2">
        <f t="shared" si="36"/>
        <v>45522</v>
      </c>
      <c r="D589" t="str">
        <f t="shared" si="37"/>
        <v>午前</v>
      </c>
      <c r="E589">
        <f t="shared" si="38"/>
        <v>8</v>
      </c>
      <c r="F589" t="str">
        <f t="shared" si="39"/>
        <v>後半</v>
      </c>
      <c r="G589" t="str">
        <f>_xlfn.IFNA(VLOOKUP(C589,キャンペーン!$A$2:$B$7,2,FALSE),IF(WEEKDAY(A589,2)&gt;5,"土日","平日"))</f>
        <v>土日</v>
      </c>
    </row>
    <row r="590" spans="1:7" x14ac:dyDescent="0.7">
      <c r="A590" s="1">
        <v>45522.460798611108</v>
      </c>
      <c r="B590" t="s">
        <v>13</v>
      </c>
      <c r="C590" s="2">
        <f t="shared" si="36"/>
        <v>45522</v>
      </c>
      <c r="D590" t="str">
        <f t="shared" si="37"/>
        <v>午前</v>
      </c>
      <c r="E590">
        <f t="shared" si="38"/>
        <v>8</v>
      </c>
      <c r="F590" t="str">
        <f t="shared" si="39"/>
        <v>後半</v>
      </c>
      <c r="G590" t="str">
        <f>_xlfn.IFNA(VLOOKUP(C590,キャンペーン!$A$2:$B$7,2,FALSE),IF(WEEKDAY(A590,2)&gt;5,"土日","平日"))</f>
        <v>土日</v>
      </c>
    </row>
    <row r="591" spans="1:7" x14ac:dyDescent="0.7">
      <c r="A591" s="1">
        <v>45522.466041666667</v>
      </c>
      <c r="B591" t="s">
        <v>11</v>
      </c>
      <c r="C591" s="2">
        <f t="shared" si="36"/>
        <v>45522</v>
      </c>
      <c r="D591" t="str">
        <f t="shared" si="37"/>
        <v>午前</v>
      </c>
      <c r="E591">
        <f t="shared" si="38"/>
        <v>8</v>
      </c>
      <c r="F591" t="str">
        <f t="shared" si="39"/>
        <v>後半</v>
      </c>
      <c r="G591" t="str">
        <f>_xlfn.IFNA(VLOOKUP(C591,キャンペーン!$A$2:$B$7,2,FALSE),IF(WEEKDAY(A591,2)&gt;5,"土日","平日"))</f>
        <v>土日</v>
      </c>
    </row>
    <row r="592" spans="1:7" x14ac:dyDescent="0.7">
      <c r="A592" s="1">
        <v>45522.480590277781</v>
      </c>
      <c r="B592" t="s">
        <v>11</v>
      </c>
      <c r="C592" s="2">
        <f t="shared" si="36"/>
        <v>45522</v>
      </c>
      <c r="D592" t="str">
        <f t="shared" si="37"/>
        <v>午前</v>
      </c>
      <c r="E592">
        <f t="shared" si="38"/>
        <v>8</v>
      </c>
      <c r="F592" t="str">
        <f t="shared" si="39"/>
        <v>後半</v>
      </c>
      <c r="G592" t="str">
        <f>_xlfn.IFNA(VLOOKUP(C592,キャンペーン!$A$2:$B$7,2,FALSE),IF(WEEKDAY(A592,2)&gt;5,"土日","平日"))</f>
        <v>土日</v>
      </c>
    </row>
    <row r="593" spans="1:7" x14ac:dyDescent="0.7">
      <c r="A593" s="1">
        <v>45522.503680555557</v>
      </c>
      <c r="B593" t="s">
        <v>11</v>
      </c>
      <c r="C593" s="2">
        <f t="shared" si="36"/>
        <v>45522</v>
      </c>
      <c r="D593" t="str">
        <f t="shared" si="37"/>
        <v>午後</v>
      </c>
      <c r="E593">
        <f t="shared" si="38"/>
        <v>8</v>
      </c>
      <c r="F593" t="str">
        <f t="shared" si="39"/>
        <v>後半</v>
      </c>
      <c r="G593" t="str">
        <f>_xlfn.IFNA(VLOOKUP(C593,キャンペーン!$A$2:$B$7,2,FALSE),IF(WEEKDAY(A593,2)&gt;5,"土日","平日"))</f>
        <v>土日</v>
      </c>
    </row>
    <row r="594" spans="1:7" x14ac:dyDescent="0.7">
      <c r="A594" s="1">
        <v>45523.478541666664</v>
      </c>
      <c r="B594" t="s">
        <v>11</v>
      </c>
      <c r="C594" s="2">
        <f t="shared" si="36"/>
        <v>45523</v>
      </c>
      <c r="D594" t="str">
        <f t="shared" si="37"/>
        <v>午前</v>
      </c>
      <c r="E594">
        <f t="shared" si="38"/>
        <v>8</v>
      </c>
      <c r="F594" t="str">
        <f t="shared" si="39"/>
        <v>後半</v>
      </c>
      <c r="G594" t="str">
        <f>_xlfn.IFNA(VLOOKUP(C594,キャンペーン!$A$2:$B$7,2,FALSE),IF(WEEKDAY(A594,2)&gt;5,"土日","平日"))</f>
        <v>平日</v>
      </c>
    </row>
    <row r="595" spans="1:7" x14ac:dyDescent="0.7">
      <c r="A595" s="1">
        <v>45523.600451388891</v>
      </c>
      <c r="B595" t="s">
        <v>11</v>
      </c>
      <c r="C595" s="2">
        <f t="shared" si="36"/>
        <v>45523</v>
      </c>
      <c r="D595" t="str">
        <f t="shared" si="37"/>
        <v>午後</v>
      </c>
      <c r="E595">
        <f t="shared" si="38"/>
        <v>8</v>
      </c>
      <c r="F595" t="str">
        <f t="shared" si="39"/>
        <v>後半</v>
      </c>
      <c r="G595" t="str">
        <f>_xlfn.IFNA(VLOOKUP(C595,キャンペーン!$A$2:$B$7,2,FALSE),IF(WEEKDAY(A595,2)&gt;5,"土日","平日"))</f>
        <v>平日</v>
      </c>
    </row>
    <row r="596" spans="1:7" x14ac:dyDescent="0.7">
      <c r="A596" s="1">
        <v>45524.401990740742</v>
      </c>
      <c r="B596" t="s">
        <v>11</v>
      </c>
      <c r="C596" s="2">
        <f t="shared" si="36"/>
        <v>45524</v>
      </c>
      <c r="D596" t="str">
        <f t="shared" si="37"/>
        <v>午前</v>
      </c>
      <c r="E596">
        <f t="shared" si="38"/>
        <v>8</v>
      </c>
      <c r="F596" t="str">
        <f t="shared" si="39"/>
        <v>後半</v>
      </c>
      <c r="G596" t="str">
        <f>_xlfn.IFNA(VLOOKUP(C596,キャンペーン!$A$2:$B$7,2,FALSE),IF(WEEKDAY(A596,2)&gt;5,"土日","平日"))</f>
        <v>平日</v>
      </c>
    </row>
    <row r="597" spans="1:7" x14ac:dyDescent="0.7">
      <c r="A597" s="1">
        <v>45524.419606481482</v>
      </c>
      <c r="B597" t="s">
        <v>13</v>
      </c>
      <c r="C597" s="2">
        <f t="shared" si="36"/>
        <v>45524</v>
      </c>
      <c r="D597" t="str">
        <f t="shared" si="37"/>
        <v>午前</v>
      </c>
      <c r="E597">
        <f t="shared" si="38"/>
        <v>8</v>
      </c>
      <c r="F597" t="str">
        <f t="shared" si="39"/>
        <v>後半</v>
      </c>
      <c r="G597" t="str">
        <f>_xlfn.IFNA(VLOOKUP(C597,キャンペーン!$A$2:$B$7,2,FALSE),IF(WEEKDAY(A597,2)&gt;5,"土日","平日"))</f>
        <v>平日</v>
      </c>
    </row>
    <row r="598" spans="1:7" x14ac:dyDescent="0.7">
      <c r="A598" s="1">
        <v>45524.452546296299</v>
      </c>
      <c r="B598" t="s">
        <v>13</v>
      </c>
      <c r="C598" s="2">
        <f t="shared" si="36"/>
        <v>45524</v>
      </c>
      <c r="D598" t="str">
        <f t="shared" si="37"/>
        <v>午前</v>
      </c>
      <c r="E598">
        <f t="shared" si="38"/>
        <v>8</v>
      </c>
      <c r="F598" t="str">
        <f t="shared" si="39"/>
        <v>後半</v>
      </c>
      <c r="G598" t="str">
        <f>_xlfn.IFNA(VLOOKUP(C598,キャンペーン!$A$2:$B$7,2,FALSE),IF(WEEKDAY(A598,2)&gt;5,"土日","平日"))</f>
        <v>平日</v>
      </c>
    </row>
    <row r="599" spans="1:7" x14ac:dyDescent="0.7">
      <c r="A599" s="1">
        <v>45524.471666666665</v>
      </c>
      <c r="B599" t="s">
        <v>13</v>
      </c>
      <c r="C599" s="2">
        <f t="shared" si="36"/>
        <v>45524</v>
      </c>
      <c r="D599" t="str">
        <f t="shared" si="37"/>
        <v>午前</v>
      </c>
      <c r="E599">
        <f t="shared" si="38"/>
        <v>8</v>
      </c>
      <c r="F599" t="str">
        <f t="shared" si="39"/>
        <v>後半</v>
      </c>
      <c r="G599" t="str">
        <f>_xlfn.IFNA(VLOOKUP(C599,キャンペーン!$A$2:$B$7,2,FALSE),IF(WEEKDAY(A599,2)&gt;5,"土日","平日"))</f>
        <v>平日</v>
      </c>
    </row>
    <row r="600" spans="1:7" x14ac:dyDescent="0.7">
      <c r="A600" s="1">
        <v>45524.485462962963</v>
      </c>
      <c r="B600" t="s">
        <v>13</v>
      </c>
      <c r="C600" s="2">
        <f t="shared" si="36"/>
        <v>45524</v>
      </c>
      <c r="D600" t="str">
        <f t="shared" si="37"/>
        <v>午前</v>
      </c>
      <c r="E600">
        <f t="shared" si="38"/>
        <v>8</v>
      </c>
      <c r="F600" t="str">
        <f t="shared" si="39"/>
        <v>後半</v>
      </c>
      <c r="G600" t="str">
        <f>_xlfn.IFNA(VLOOKUP(C600,キャンペーン!$A$2:$B$7,2,FALSE),IF(WEEKDAY(A600,2)&gt;5,"土日","平日"))</f>
        <v>平日</v>
      </c>
    </row>
    <row r="601" spans="1:7" x14ac:dyDescent="0.7">
      <c r="A601" s="1">
        <v>45524.488553240742</v>
      </c>
      <c r="B601" t="s">
        <v>13</v>
      </c>
      <c r="C601" s="2">
        <f t="shared" si="36"/>
        <v>45524</v>
      </c>
      <c r="D601" t="str">
        <f t="shared" si="37"/>
        <v>午前</v>
      </c>
      <c r="E601">
        <f t="shared" si="38"/>
        <v>8</v>
      </c>
      <c r="F601" t="str">
        <f t="shared" si="39"/>
        <v>後半</v>
      </c>
      <c r="G601" t="str">
        <f>_xlfn.IFNA(VLOOKUP(C601,キャンペーン!$A$2:$B$7,2,FALSE),IF(WEEKDAY(A601,2)&gt;5,"土日","平日"))</f>
        <v>平日</v>
      </c>
    </row>
    <row r="602" spans="1:7" x14ac:dyDescent="0.7">
      <c r="A602" s="1">
        <v>45524.507037037038</v>
      </c>
      <c r="B602" t="s">
        <v>11</v>
      </c>
      <c r="C602" s="2">
        <f t="shared" si="36"/>
        <v>45524</v>
      </c>
      <c r="D602" t="str">
        <f t="shared" si="37"/>
        <v>午後</v>
      </c>
      <c r="E602">
        <f t="shared" si="38"/>
        <v>8</v>
      </c>
      <c r="F602" t="str">
        <f t="shared" si="39"/>
        <v>後半</v>
      </c>
      <c r="G602" t="str">
        <f>_xlfn.IFNA(VLOOKUP(C602,キャンペーン!$A$2:$B$7,2,FALSE),IF(WEEKDAY(A602,2)&gt;5,"土日","平日"))</f>
        <v>平日</v>
      </c>
    </row>
    <row r="603" spans="1:7" x14ac:dyDescent="0.7">
      <c r="A603" s="1">
        <v>45524.519641203704</v>
      </c>
      <c r="B603" t="s">
        <v>11</v>
      </c>
      <c r="C603" s="2">
        <f t="shared" si="36"/>
        <v>45524</v>
      </c>
      <c r="D603" t="str">
        <f t="shared" si="37"/>
        <v>午後</v>
      </c>
      <c r="E603">
        <f t="shared" si="38"/>
        <v>8</v>
      </c>
      <c r="F603" t="str">
        <f t="shared" si="39"/>
        <v>後半</v>
      </c>
      <c r="G603" t="str">
        <f>_xlfn.IFNA(VLOOKUP(C603,キャンペーン!$A$2:$B$7,2,FALSE),IF(WEEKDAY(A603,2)&gt;5,"土日","平日"))</f>
        <v>平日</v>
      </c>
    </row>
    <row r="604" spans="1:7" x14ac:dyDescent="0.7">
      <c r="A604" s="1">
        <v>45524.540532407409</v>
      </c>
      <c r="B604" t="s">
        <v>11</v>
      </c>
      <c r="C604" s="2">
        <f t="shared" si="36"/>
        <v>45524</v>
      </c>
      <c r="D604" t="str">
        <f t="shared" si="37"/>
        <v>午後</v>
      </c>
      <c r="E604">
        <f t="shared" si="38"/>
        <v>8</v>
      </c>
      <c r="F604" t="str">
        <f t="shared" si="39"/>
        <v>後半</v>
      </c>
      <c r="G604" t="str">
        <f>_xlfn.IFNA(VLOOKUP(C604,キャンペーン!$A$2:$B$7,2,FALSE),IF(WEEKDAY(A604,2)&gt;5,"土日","平日"))</f>
        <v>平日</v>
      </c>
    </row>
    <row r="605" spans="1:7" x14ac:dyDescent="0.7">
      <c r="A605" s="1">
        <v>45524.549664351849</v>
      </c>
      <c r="B605" t="s">
        <v>11</v>
      </c>
      <c r="C605" s="2">
        <f t="shared" si="36"/>
        <v>45524</v>
      </c>
      <c r="D605" t="str">
        <f t="shared" si="37"/>
        <v>午後</v>
      </c>
      <c r="E605">
        <f t="shared" si="38"/>
        <v>8</v>
      </c>
      <c r="F605" t="str">
        <f t="shared" si="39"/>
        <v>後半</v>
      </c>
      <c r="G605" t="str">
        <f>_xlfn.IFNA(VLOOKUP(C605,キャンペーン!$A$2:$B$7,2,FALSE),IF(WEEKDAY(A605,2)&gt;5,"土日","平日"))</f>
        <v>平日</v>
      </c>
    </row>
    <row r="606" spans="1:7" x14ac:dyDescent="0.7">
      <c r="A606" s="1">
        <v>45524.549722222226</v>
      </c>
      <c r="B606" t="s">
        <v>11</v>
      </c>
      <c r="C606" s="2">
        <f t="shared" si="36"/>
        <v>45524</v>
      </c>
      <c r="D606" t="str">
        <f t="shared" si="37"/>
        <v>午後</v>
      </c>
      <c r="E606">
        <f t="shared" si="38"/>
        <v>8</v>
      </c>
      <c r="F606" t="str">
        <f t="shared" si="39"/>
        <v>後半</v>
      </c>
      <c r="G606" t="str">
        <f>_xlfn.IFNA(VLOOKUP(C606,キャンペーン!$A$2:$B$7,2,FALSE),IF(WEEKDAY(A606,2)&gt;5,"土日","平日"))</f>
        <v>平日</v>
      </c>
    </row>
    <row r="607" spans="1:7" x14ac:dyDescent="0.7">
      <c r="A607" s="1">
        <v>45524.600925925923</v>
      </c>
      <c r="B607" t="s">
        <v>13</v>
      </c>
      <c r="C607" s="2">
        <f t="shared" si="36"/>
        <v>45524</v>
      </c>
      <c r="D607" t="str">
        <f t="shared" si="37"/>
        <v>午後</v>
      </c>
      <c r="E607">
        <f t="shared" si="38"/>
        <v>8</v>
      </c>
      <c r="F607" t="str">
        <f t="shared" si="39"/>
        <v>後半</v>
      </c>
      <c r="G607" t="str">
        <f>_xlfn.IFNA(VLOOKUP(C607,キャンペーン!$A$2:$B$7,2,FALSE),IF(WEEKDAY(A607,2)&gt;5,"土日","平日"))</f>
        <v>平日</v>
      </c>
    </row>
    <row r="608" spans="1:7" x14ac:dyDescent="0.7">
      <c r="A608" s="1">
        <v>45525.383483796293</v>
      </c>
      <c r="B608" t="s">
        <v>13</v>
      </c>
      <c r="C608" s="2">
        <f t="shared" si="36"/>
        <v>45525</v>
      </c>
      <c r="D608" t="str">
        <f t="shared" si="37"/>
        <v>午前</v>
      </c>
      <c r="E608">
        <f t="shared" si="38"/>
        <v>8</v>
      </c>
      <c r="F608" t="str">
        <f t="shared" si="39"/>
        <v>後半</v>
      </c>
      <c r="G608" t="str">
        <f>_xlfn.IFNA(VLOOKUP(C608,キャンペーン!$A$2:$B$7,2,FALSE),IF(WEEKDAY(A608,2)&gt;5,"土日","平日"))</f>
        <v>平日</v>
      </c>
    </row>
    <row r="609" spans="1:7" x14ac:dyDescent="0.7">
      <c r="A609" s="1">
        <v>45525.446018518516</v>
      </c>
      <c r="B609" t="s">
        <v>13</v>
      </c>
      <c r="C609" s="2">
        <f t="shared" si="36"/>
        <v>45525</v>
      </c>
      <c r="D609" t="str">
        <f t="shared" si="37"/>
        <v>午前</v>
      </c>
      <c r="E609">
        <f t="shared" si="38"/>
        <v>8</v>
      </c>
      <c r="F609" t="str">
        <f t="shared" si="39"/>
        <v>後半</v>
      </c>
      <c r="G609" t="str">
        <f>_xlfn.IFNA(VLOOKUP(C609,キャンペーン!$A$2:$B$7,2,FALSE),IF(WEEKDAY(A609,2)&gt;5,"土日","平日"))</f>
        <v>平日</v>
      </c>
    </row>
    <row r="610" spans="1:7" x14ac:dyDescent="0.7">
      <c r="A610" s="1">
        <v>45525.481620370374</v>
      </c>
      <c r="B610" t="s">
        <v>13</v>
      </c>
      <c r="C610" s="2">
        <f t="shared" si="36"/>
        <v>45525</v>
      </c>
      <c r="D610" t="str">
        <f t="shared" si="37"/>
        <v>午前</v>
      </c>
      <c r="E610">
        <f t="shared" si="38"/>
        <v>8</v>
      </c>
      <c r="F610" t="str">
        <f t="shared" si="39"/>
        <v>後半</v>
      </c>
      <c r="G610" t="str">
        <f>_xlfn.IFNA(VLOOKUP(C610,キャンペーン!$A$2:$B$7,2,FALSE),IF(WEEKDAY(A610,2)&gt;5,"土日","平日"))</f>
        <v>平日</v>
      </c>
    </row>
    <row r="611" spans="1:7" x14ac:dyDescent="0.7">
      <c r="A611" s="1">
        <v>45525.486296296294</v>
      </c>
      <c r="B611" t="s">
        <v>11</v>
      </c>
      <c r="C611" s="2">
        <f t="shared" si="36"/>
        <v>45525</v>
      </c>
      <c r="D611" t="str">
        <f t="shared" si="37"/>
        <v>午前</v>
      </c>
      <c r="E611">
        <f t="shared" si="38"/>
        <v>8</v>
      </c>
      <c r="F611" t="str">
        <f t="shared" si="39"/>
        <v>後半</v>
      </c>
      <c r="G611" t="str">
        <f>_xlfn.IFNA(VLOOKUP(C611,キャンペーン!$A$2:$B$7,2,FALSE),IF(WEEKDAY(A611,2)&gt;5,"土日","平日"))</f>
        <v>平日</v>
      </c>
    </row>
    <row r="612" spans="1:7" x14ac:dyDescent="0.7">
      <c r="A612" s="1">
        <v>45525.539027777777</v>
      </c>
      <c r="B612" t="s">
        <v>11</v>
      </c>
      <c r="C612" s="2">
        <f t="shared" si="36"/>
        <v>45525</v>
      </c>
      <c r="D612" t="str">
        <f t="shared" si="37"/>
        <v>午後</v>
      </c>
      <c r="E612">
        <f t="shared" si="38"/>
        <v>8</v>
      </c>
      <c r="F612" t="str">
        <f t="shared" si="39"/>
        <v>後半</v>
      </c>
      <c r="G612" t="str">
        <f>_xlfn.IFNA(VLOOKUP(C612,キャンペーン!$A$2:$B$7,2,FALSE),IF(WEEKDAY(A612,2)&gt;5,"土日","平日"))</f>
        <v>平日</v>
      </c>
    </row>
    <row r="613" spans="1:7" x14ac:dyDescent="0.7">
      <c r="A613" s="1">
        <v>45525.548888888887</v>
      </c>
      <c r="B613" t="s">
        <v>11</v>
      </c>
      <c r="C613" s="2">
        <f t="shared" si="36"/>
        <v>45525</v>
      </c>
      <c r="D613" t="str">
        <f t="shared" si="37"/>
        <v>午後</v>
      </c>
      <c r="E613">
        <f t="shared" si="38"/>
        <v>8</v>
      </c>
      <c r="F613" t="str">
        <f t="shared" si="39"/>
        <v>後半</v>
      </c>
      <c r="G613" t="str">
        <f>_xlfn.IFNA(VLOOKUP(C613,キャンペーン!$A$2:$B$7,2,FALSE),IF(WEEKDAY(A613,2)&gt;5,"土日","平日"))</f>
        <v>平日</v>
      </c>
    </row>
    <row r="614" spans="1:7" x14ac:dyDescent="0.7">
      <c r="A614" s="1">
        <v>45525.552303240744</v>
      </c>
      <c r="B614" t="s">
        <v>11</v>
      </c>
      <c r="C614" s="2">
        <f t="shared" si="36"/>
        <v>45525</v>
      </c>
      <c r="D614" t="str">
        <f t="shared" si="37"/>
        <v>午後</v>
      </c>
      <c r="E614">
        <f t="shared" si="38"/>
        <v>8</v>
      </c>
      <c r="F614" t="str">
        <f t="shared" si="39"/>
        <v>後半</v>
      </c>
      <c r="G614" t="str">
        <f>_xlfn.IFNA(VLOOKUP(C614,キャンペーン!$A$2:$B$7,2,FALSE),IF(WEEKDAY(A614,2)&gt;5,"土日","平日"))</f>
        <v>平日</v>
      </c>
    </row>
    <row r="615" spans="1:7" x14ac:dyDescent="0.7">
      <c r="A615" s="1">
        <v>45525.557939814818</v>
      </c>
      <c r="B615" t="s">
        <v>11</v>
      </c>
      <c r="C615" s="2">
        <f t="shared" si="36"/>
        <v>45525</v>
      </c>
      <c r="D615" t="str">
        <f t="shared" si="37"/>
        <v>午後</v>
      </c>
      <c r="E615">
        <f t="shared" si="38"/>
        <v>8</v>
      </c>
      <c r="F615" t="str">
        <f t="shared" si="39"/>
        <v>後半</v>
      </c>
      <c r="G615" t="str">
        <f>_xlfn.IFNA(VLOOKUP(C615,キャンペーン!$A$2:$B$7,2,FALSE),IF(WEEKDAY(A615,2)&gt;5,"土日","平日"))</f>
        <v>平日</v>
      </c>
    </row>
    <row r="616" spans="1:7" x14ac:dyDescent="0.7">
      <c r="A616" s="1">
        <v>45525.56318287037</v>
      </c>
      <c r="B616" t="s">
        <v>11</v>
      </c>
      <c r="C616" s="2">
        <f t="shared" si="36"/>
        <v>45525</v>
      </c>
      <c r="D616" t="str">
        <f t="shared" si="37"/>
        <v>午後</v>
      </c>
      <c r="E616">
        <f t="shared" si="38"/>
        <v>8</v>
      </c>
      <c r="F616" t="str">
        <f t="shared" si="39"/>
        <v>後半</v>
      </c>
      <c r="G616" t="str">
        <f>_xlfn.IFNA(VLOOKUP(C616,キャンペーン!$A$2:$B$7,2,FALSE),IF(WEEKDAY(A616,2)&gt;5,"土日","平日"))</f>
        <v>平日</v>
      </c>
    </row>
    <row r="617" spans="1:7" x14ac:dyDescent="0.7">
      <c r="A617" s="1">
        <v>45525.605243055557</v>
      </c>
      <c r="B617" t="s">
        <v>13</v>
      </c>
      <c r="C617" s="2">
        <f t="shared" si="36"/>
        <v>45525</v>
      </c>
      <c r="D617" t="str">
        <f t="shared" si="37"/>
        <v>午後</v>
      </c>
      <c r="E617">
        <f t="shared" si="38"/>
        <v>8</v>
      </c>
      <c r="F617" t="str">
        <f t="shared" si="39"/>
        <v>後半</v>
      </c>
      <c r="G617" t="str">
        <f>_xlfn.IFNA(VLOOKUP(C617,キャンペーン!$A$2:$B$7,2,FALSE),IF(WEEKDAY(A617,2)&gt;5,"土日","平日"))</f>
        <v>平日</v>
      </c>
    </row>
    <row r="618" spans="1:7" x14ac:dyDescent="0.7">
      <c r="A618" s="1">
        <v>45526.381874999999</v>
      </c>
      <c r="B618" t="s">
        <v>13</v>
      </c>
      <c r="C618" s="2">
        <f t="shared" si="36"/>
        <v>45526</v>
      </c>
      <c r="D618" t="str">
        <f t="shared" si="37"/>
        <v>午前</v>
      </c>
      <c r="E618">
        <f t="shared" si="38"/>
        <v>8</v>
      </c>
      <c r="F618" t="str">
        <f t="shared" si="39"/>
        <v>後半</v>
      </c>
      <c r="G618" t="str">
        <f>_xlfn.IFNA(VLOOKUP(C618,キャンペーン!$A$2:$B$7,2,FALSE),IF(WEEKDAY(A618,2)&gt;5,"土日","平日"))</f>
        <v>平日</v>
      </c>
    </row>
    <row r="619" spans="1:7" x14ac:dyDescent="0.7">
      <c r="A619" s="1">
        <v>45526.409745370373</v>
      </c>
      <c r="B619" t="s">
        <v>13</v>
      </c>
      <c r="C619" s="2">
        <f t="shared" si="36"/>
        <v>45526</v>
      </c>
      <c r="D619" t="str">
        <f t="shared" si="37"/>
        <v>午前</v>
      </c>
      <c r="E619">
        <f t="shared" si="38"/>
        <v>8</v>
      </c>
      <c r="F619" t="str">
        <f t="shared" si="39"/>
        <v>後半</v>
      </c>
      <c r="G619" t="str">
        <f>_xlfn.IFNA(VLOOKUP(C619,キャンペーン!$A$2:$B$7,2,FALSE),IF(WEEKDAY(A619,2)&gt;5,"土日","平日"))</f>
        <v>平日</v>
      </c>
    </row>
    <row r="620" spans="1:7" x14ac:dyDescent="0.7">
      <c r="A620" s="1">
        <v>45526.452523148146</v>
      </c>
      <c r="B620" t="s">
        <v>11</v>
      </c>
      <c r="C620" s="2">
        <f t="shared" si="36"/>
        <v>45526</v>
      </c>
      <c r="D620" t="str">
        <f t="shared" si="37"/>
        <v>午前</v>
      </c>
      <c r="E620">
        <f t="shared" si="38"/>
        <v>8</v>
      </c>
      <c r="F620" t="str">
        <f t="shared" si="39"/>
        <v>後半</v>
      </c>
      <c r="G620" t="str">
        <f>_xlfn.IFNA(VLOOKUP(C620,キャンペーン!$A$2:$B$7,2,FALSE),IF(WEEKDAY(A620,2)&gt;5,"土日","平日"))</f>
        <v>平日</v>
      </c>
    </row>
    <row r="621" spans="1:7" x14ac:dyDescent="0.7">
      <c r="A621" s="1">
        <v>45526.460277777776</v>
      </c>
      <c r="B621" t="s">
        <v>13</v>
      </c>
      <c r="C621" s="2">
        <f t="shared" si="36"/>
        <v>45526</v>
      </c>
      <c r="D621" t="str">
        <f t="shared" si="37"/>
        <v>午前</v>
      </c>
      <c r="E621">
        <f t="shared" si="38"/>
        <v>8</v>
      </c>
      <c r="F621" t="str">
        <f t="shared" si="39"/>
        <v>後半</v>
      </c>
      <c r="G621" t="str">
        <f>_xlfn.IFNA(VLOOKUP(C621,キャンペーン!$A$2:$B$7,2,FALSE),IF(WEEKDAY(A621,2)&gt;5,"土日","平日"))</f>
        <v>平日</v>
      </c>
    </row>
    <row r="622" spans="1:7" x14ac:dyDescent="0.7">
      <c r="A622" s="1">
        <v>45526.500173611108</v>
      </c>
      <c r="B622" t="s">
        <v>11</v>
      </c>
      <c r="C622" s="2">
        <f t="shared" si="36"/>
        <v>45526</v>
      </c>
      <c r="D622" t="str">
        <f t="shared" si="37"/>
        <v>午後</v>
      </c>
      <c r="E622">
        <f t="shared" si="38"/>
        <v>8</v>
      </c>
      <c r="F622" t="str">
        <f t="shared" si="39"/>
        <v>後半</v>
      </c>
      <c r="G622" t="str">
        <f>_xlfn.IFNA(VLOOKUP(C622,キャンペーン!$A$2:$B$7,2,FALSE),IF(WEEKDAY(A622,2)&gt;5,"土日","平日"))</f>
        <v>平日</v>
      </c>
    </row>
    <row r="623" spans="1:7" x14ac:dyDescent="0.7">
      <c r="A623" s="1">
        <v>45526.517129629632</v>
      </c>
      <c r="B623" t="s">
        <v>13</v>
      </c>
      <c r="C623" s="2">
        <f t="shared" si="36"/>
        <v>45526</v>
      </c>
      <c r="D623" t="str">
        <f t="shared" si="37"/>
        <v>午後</v>
      </c>
      <c r="E623">
        <f t="shared" si="38"/>
        <v>8</v>
      </c>
      <c r="F623" t="str">
        <f t="shared" si="39"/>
        <v>後半</v>
      </c>
      <c r="G623" t="str">
        <f>_xlfn.IFNA(VLOOKUP(C623,キャンペーン!$A$2:$B$7,2,FALSE),IF(WEEKDAY(A623,2)&gt;5,"土日","平日"))</f>
        <v>平日</v>
      </c>
    </row>
    <row r="624" spans="1:7" x14ac:dyDescent="0.7">
      <c r="A624" s="1">
        <v>45526.530439814815</v>
      </c>
      <c r="B624" t="s">
        <v>11</v>
      </c>
      <c r="C624" s="2">
        <f t="shared" si="36"/>
        <v>45526</v>
      </c>
      <c r="D624" t="str">
        <f t="shared" si="37"/>
        <v>午後</v>
      </c>
      <c r="E624">
        <f t="shared" si="38"/>
        <v>8</v>
      </c>
      <c r="F624" t="str">
        <f t="shared" si="39"/>
        <v>後半</v>
      </c>
      <c r="G624" t="str">
        <f>_xlfn.IFNA(VLOOKUP(C624,キャンペーン!$A$2:$B$7,2,FALSE),IF(WEEKDAY(A624,2)&gt;5,"土日","平日"))</f>
        <v>平日</v>
      </c>
    </row>
    <row r="625" spans="1:7" x14ac:dyDescent="0.7">
      <c r="A625" s="1">
        <v>45526.532858796294</v>
      </c>
      <c r="B625" t="s">
        <v>13</v>
      </c>
      <c r="C625" s="2">
        <f t="shared" si="36"/>
        <v>45526</v>
      </c>
      <c r="D625" t="str">
        <f t="shared" si="37"/>
        <v>午後</v>
      </c>
      <c r="E625">
        <f t="shared" si="38"/>
        <v>8</v>
      </c>
      <c r="F625" t="str">
        <f t="shared" si="39"/>
        <v>後半</v>
      </c>
      <c r="G625" t="str">
        <f>_xlfn.IFNA(VLOOKUP(C625,キャンペーン!$A$2:$B$7,2,FALSE),IF(WEEKDAY(A625,2)&gt;5,"土日","平日"))</f>
        <v>平日</v>
      </c>
    </row>
    <row r="626" spans="1:7" x14ac:dyDescent="0.7">
      <c r="A626" s="1">
        <v>45526.533773148149</v>
      </c>
      <c r="B626" t="s">
        <v>13</v>
      </c>
      <c r="C626" s="2">
        <f t="shared" si="36"/>
        <v>45526</v>
      </c>
      <c r="D626" t="str">
        <f t="shared" si="37"/>
        <v>午後</v>
      </c>
      <c r="E626">
        <f t="shared" si="38"/>
        <v>8</v>
      </c>
      <c r="F626" t="str">
        <f t="shared" si="39"/>
        <v>後半</v>
      </c>
      <c r="G626" t="str">
        <f>_xlfn.IFNA(VLOOKUP(C626,キャンペーン!$A$2:$B$7,2,FALSE),IF(WEEKDAY(A626,2)&gt;5,"土日","平日"))</f>
        <v>平日</v>
      </c>
    </row>
    <row r="627" spans="1:7" x14ac:dyDescent="0.7">
      <c r="A627" s="1">
        <v>45526.582777777781</v>
      </c>
      <c r="B627" t="s">
        <v>11</v>
      </c>
      <c r="C627" s="2">
        <f t="shared" si="36"/>
        <v>45526</v>
      </c>
      <c r="D627" t="str">
        <f t="shared" si="37"/>
        <v>午後</v>
      </c>
      <c r="E627">
        <f t="shared" si="38"/>
        <v>8</v>
      </c>
      <c r="F627" t="str">
        <f t="shared" si="39"/>
        <v>後半</v>
      </c>
      <c r="G627" t="str">
        <f>_xlfn.IFNA(VLOOKUP(C627,キャンペーン!$A$2:$B$7,2,FALSE),IF(WEEKDAY(A627,2)&gt;5,"土日","平日"))</f>
        <v>平日</v>
      </c>
    </row>
    <row r="628" spans="1:7" x14ac:dyDescent="0.7">
      <c r="A628" s="1">
        <v>45526.615266203706</v>
      </c>
      <c r="B628" t="s">
        <v>13</v>
      </c>
      <c r="C628" s="2">
        <f t="shared" si="36"/>
        <v>45526</v>
      </c>
      <c r="D628" t="str">
        <f t="shared" si="37"/>
        <v>午後</v>
      </c>
      <c r="E628">
        <f t="shared" si="38"/>
        <v>8</v>
      </c>
      <c r="F628" t="str">
        <f t="shared" si="39"/>
        <v>後半</v>
      </c>
      <c r="G628" t="str">
        <f>_xlfn.IFNA(VLOOKUP(C628,キャンペーン!$A$2:$B$7,2,FALSE),IF(WEEKDAY(A628,2)&gt;5,"土日","平日"))</f>
        <v>平日</v>
      </c>
    </row>
    <row r="629" spans="1:7" x14ac:dyDescent="0.7">
      <c r="A629" s="1">
        <v>45527.386620370373</v>
      </c>
      <c r="B629" t="s">
        <v>11</v>
      </c>
      <c r="C629" s="2">
        <f t="shared" si="36"/>
        <v>45527</v>
      </c>
      <c r="D629" t="str">
        <f t="shared" si="37"/>
        <v>午前</v>
      </c>
      <c r="E629">
        <f t="shared" si="38"/>
        <v>8</v>
      </c>
      <c r="F629" t="str">
        <f t="shared" si="39"/>
        <v>後半</v>
      </c>
      <c r="G629" t="str">
        <f>_xlfn.IFNA(VLOOKUP(C629,キャンペーン!$A$2:$B$7,2,FALSE),IF(WEEKDAY(A629,2)&gt;5,"土日","平日"))</f>
        <v>平日</v>
      </c>
    </row>
    <row r="630" spans="1:7" x14ac:dyDescent="0.7">
      <c r="A630" s="1">
        <v>45527.408437500002</v>
      </c>
      <c r="B630" t="s">
        <v>13</v>
      </c>
      <c r="C630" s="2">
        <f t="shared" si="36"/>
        <v>45527</v>
      </c>
      <c r="D630" t="str">
        <f t="shared" si="37"/>
        <v>午前</v>
      </c>
      <c r="E630">
        <f t="shared" si="38"/>
        <v>8</v>
      </c>
      <c r="F630" t="str">
        <f t="shared" si="39"/>
        <v>後半</v>
      </c>
      <c r="G630" t="str">
        <f>_xlfn.IFNA(VLOOKUP(C630,キャンペーン!$A$2:$B$7,2,FALSE),IF(WEEKDAY(A630,2)&gt;5,"土日","平日"))</f>
        <v>平日</v>
      </c>
    </row>
    <row r="631" spans="1:7" x14ac:dyDescent="0.7">
      <c r="A631" s="1">
        <v>45527.431828703702</v>
      </c>
      <c r="B631" t="s">
        <v>13</v>
      </c>
      <c r="C631" s="2">
        <f t="shared" si="36"/>
        <v>45527</v>
      </c>
      <c r="D631" t="str">
        <f t="shared" si="37"/>
        <v>午前</v>
      </c>
      <c r="E631">
        <f t="shared" si="38"/>
        <v>8</v>
      </c>
      <c r="F631" t="str">
        <f t="shared" si="39"/>
        <v>後半</v>
      </c>
      <c r="G631" t="str">
        <f>_xlfn.IFNA(VLOOKUP(C631,キャンペーン!$A$2:$B$7,2,FALSE),IF(WEEKDAY(A631,2)&gt;5,"土日","平日"))</f>
        <v>平日</v>
      </c>
    </row>
    <row r="632" spans="1:7" x14ac:dyDescent="0.7">
      <c r="A632" s="1">
        <v>45527.438784722224</v>
      </c>
      <c r="B632" t="s">
        <v>13</v>
      </c>
      <c r="C632" s="2">
        <f t="shared" si="36"/>
        <v>45527</v>
      </c>
      <c r="D632" t="str">
        <f t="shared" si="37"/>
        <v>午前</v>
      </c>
      <c r="E632">
        <f t="shared" si="38"/>
        <v>8</v>
      </c>
      <c r="F632" t="str">
        <f t="shared" si="39"/>
        <v>後半</v>
      </c>
      <c r="G632" t="str">
        <f>_xlfn.IFNA(VLOOKUP(C632,キャンペーン!$A$2:$B$7,2,FALSE),IF(WEEKDAY(A632,2)&gt;5,"土日","平日"))</f>
        <v>平日</v>
      </c>
    </row>
    <row r="633" spans="1:7" x14ac:dyDescent="0.7">
      <c r="A633" s="1">
        <v>45527.465081018519</v>
      </c>
      <c r="B633" t="s">
        <v>13</v>
      </c>
      <c r="C633" s="2">
        <f t="shared" si="36"/>
        <v>45527</v>
      </c>
      <c r="D633" t="str">
        <f t="shared" si="37"/>
        <v>午前</v>
      </c>
      <c r="E633">
        <f t="shared" si="38"/>
        <v>8</v>
      </c>
      <c r="F633" t="str">
        <f t="shared" si="39"/>
        <v>後半</v>
      </c>
      <c r="G633" t="str">
        <f>_xlfn.IFNA(VLOOKUP(C633,キャンペーン!$A$2:$B$7,2,FALSE),IF(WEEKDAY(A633,2)&gt;5,"土日","平日"))</f>
        <v>平日</v>
      </c>
    </row>
    <row r="634" spans="1:7" x14ac:dyDescent="0.7">
      <c r="A634" s="1">
        <v>45527.478564814817</v>
      </c>
      <c r="B634" t="s">
        <v>11</v>
      </c>
      <c r="C634" s="2">
        <f t="shared" si="36"/>
        <v>45527</v>
      </c>
      <c r="D634" t="str">
        <f t="shared" si="37"/>
        <v>午前</v>
      </c>
      <c r="E634">
        <f t="shared" si="38"/>
        <v>8</v>
      </c>
      <c r="F634" t="str">
        <f t="shared" si="39"/>
        <v>後半</v>
      </c>
      <c r="G634" t="str">
        <f>_xlfn.IFNA(VLOOKUP(C634,キャンペーン!$A$2:$B$7,2,FALSE),IF(WEEKDAY(A634,2)&gt;5,"土日","平日"))</f>
        <v>平日</v>
      </c>
    </row>
    <row r="635" spans="1:7" x14ac:dyDescent="0.7">
      <c r="A635" s="1">
        <v>45527.481678240743</v>
      </c>
      <c r="B635" t="s">
        <v>13</v>
      </c>
      <c r="C635" s="2">
        <f t="shared" si="36"/>
        <v>45527</v>
      </c>
      <c r="D635" t="str">
        <f t="shared" si="37"/>
        <v>午前</v>
      </c>
      <c r="E635">
        <f t="shared" si="38"/>
        <v>8</v>
      </c>
      <c r="F635" t="str">
        <f t="shared" si="39"/>
        <v>後半</v>
      </c>
      <c r="G635" t="str">
        <f>_xlfn.IFNA(VLOOKUP(C635,キャンペーン!$A$2:$B$7,2,FALSE),IF(WEEKDAY(A635,2)&gt;5,"土日","平日"))</f>
        <v>平日</v>
      </c>
    </row>
    <row r="636" spans="1:7" x14ac:dyDescent="0.7">
      <c r="A636" s="1">
        <v>45527.489641203705</v>
      </c>
      <c r="B636" t="s">
        <v>13</v>
      </c>
      <c r="C636" s="2">
        <f t="shared" si="36"/>
        <v>45527</v>
      </c>
      <c r="D636" t="str">
        <f t="shared" si="37"/>
        <v>午前</v>
      </c>
      <c r="E636">
        <f t="shared" si="38"/>
        <v>8</v>
      </c>
      <c r="F636" t="str">
        <f t="shared" si="39"/>
        <v>後半</v>
      </c>
      <c r="G636" t="str">
        <f>_xlfn.IFNA(VLOOKUP(C636,キャンペーン!$A$2:$B$7,2,FALSE),IF(WEEKDAY(A636,2)&gt;5,"土日","平日"))</f>
        <v>平日</v>
      </c>
    </row>
    <row r="637" spans="1:7" x14ac:dyDescent="0.7">
      <c r="A637" s="1">
        <v>45527.503009259257</v>
      </c>
      <c r="B637" t="s">
        <v>11</v>
      </c>
      <c r="C637" s="2">
        <f t="shared" si="36"/>
        <v>45527</v>
      </c>
      <c r="D637" t="str">
        <f t="shared" si="37"/>
        <v>午後</v>
      </c>
      <c r="E637">
        <f t="shared" si="38"/>
        <v>8</v>
      </c>
      <c r="F637" t="str">
        <f t="shared" si="39"/>
        <v>後半</v>
      </c>
      <c r="G637" t="str">
        <f>_xlfn.IFNA(VLOOKUP(C637,キャンペーン!$A$2:$B$7,2,FALSE),IF(WEEKDAY(A637,2)&gt;5,"土日","平日"))</f>
        <v>平日</v>
      </c>
    </row>
    <row r="638" spans="1:7" x14ac:dyDescent="0.7">
      <c r="A638" s="1">
        <v>45527.515347222223</v>
      </c>
      <c r="B638" t="s">
        <v>13</v>
      </c>
      <c r="C638" s="2">
        <f t="shared" si="36"/>
        <v>45527</v>
      </c>
      <c r="D638" t="str">
        <f t="shared" si="37"/>
        <v>午後</v>
      </c>
      <c r="E638">
        <f t="shared" si="38"/>
        <v>8</v>
      </c>
      <c r="F638" t="str">
        <f t="shared" si="39"/>
        <v>後半</v>
      </c>
      <c r="G638" t="str">
        <f>_xlfn.IFNA(VLOOKUP(C638,キャンペーン!$A$2:$B$7,2,FALSE),IF(WEEKDAY(A638,2)&gt;5,"土日","平日"))</f>
        <v>平日</v>
      </c>
    </row>
    <row r="639" spans="1:7" x14ac:dyDescent="0.7">
      <c r="A639" s="1">
        <v>45527.522268518522</v>
      </c>
      <c r="B639" t="s">
        <v>13</v>
      </c>
      <c r="C639" s="2">
        <f t="shared" si="36"/>
        <v>45527</v>
      </c>
      <c r="D639" t="str">
        <f t="shared" si="37"/>
        <v>午後</v>
      </c>
      <c r="E639">
        <f t="shared" si="38"/>
        <v>8</v>
      </c>
      <c r="F639" t="str">
        <f t="shared" si="39"/>
        <v>後半</v>
      </c>
      <c r="G639" t="str">
        <f>_xlfn.IFNA(VLOOKUP(C639,キャンペーン!$A$2:$B$7,2,FALSE),IF(WEEKDAY(A639,2)&gt;5,"土日","平日"))</f>
        <v>平日</v>
      </c>
    </row>
    <row r="640" spans="1:7" x14ac:dyDescent="0.7">
      <c r="A640" s="1">
        <v>45527.523784722223</v>
      </c>
      <c r="B640" t="s">
        <v>11</v>
      </c>
      <c r="C640" s="2">
        <f t="shared" si="36"/>
        <v>45527</v>
      </c>
      <c r="D640" t="str">
        <f t="shared" si="37"/>
        <v>午後</v>
      </c>
      <c r="E640">
        <f t="shared" si="38"/>
        <v>8</v>
      </c>
      <c r="F640" t="str">
        <f t="shared" si="39"/>
        <v>後半</v>
      </c>
      <c r="G640" t="str">
        <f>_xlfn.IFNA(VLOOKUP(C640,キャンペーン!$A$2:$B$7,2,FALSE),IF(WEEKDAY(A640,2)&gt;5,"土日","平日"))</f>
        <v>平日</v>
      </c>
    </row>
    <row r="641" spans="1:7" x14ac:dyDescent="0.7">
      <c r="A641" s="1">
        <v>45527.536319444444</v>
      </c>
      <c r="B641" t="s">
        <v>11</v>
      </c>
      <c r="C641" s="2">
        <f t="shared" si="36"/>
        <v>45527</v>
      </c>
      <c r="D641" t="str">
        <f t="shared" si="37"/>
        <v>午後</v>
      </c>
      <c r="E641">
        <f t="shared" si="38"/>
        <v>8</v>
      </c>
      <c r="F641" t="str">
        <f t="shared" si="39"/>
        <v>後半</v>
      </c>
      <c r="G641" t="str">
        <f>_xlfn.IFNA(VLOOKUP(C641,キャンペーン!$A$2:$B$7,2,FALSE),IF(WEEKDAY(A641,2)&gt;5,"土日","平日"))</f>
        <v>平日</v>
      </c>
    </row>
    <row r="642" spans="1:7" x14ac:dyDescent="0.7">
      <c r="A642" s="1">
        <v>45527.54965277778</v>
      </c>
      <c r="B642" t="s">
        <v>11</v>
      </c>
      <c r="C642" s="2">
        <f t="shared" si="36"/>
        <v>45527</v>
      </c>
      <c r="D642" t="str">
        <f t="shared" si="37"/>
        <v>午後</v>
      </c>
      <c r="E642">
        <f t="shared" si="38"/>
        <v>8</v>
      </c>
      <c r="F642" t="str">
        <f t="shared" si="39"/>
        <v>後半</v>
      </c>
      <c r="G642" t="str">
        <f>_xlfn.IFNA(VLOOKUP(C642,キャンペーン!$A$2:$B$7,2,FALSE),IF(WEEKDAY(A642,2)&gt;5,"土日","平日"))</f>
        <v>平日</v>
      </c>
    </row>
    <row r="643" spans="1:7" x14ac:dyDescent="0.7">
      <c r="A643" s="1">
        <v>45527.557233796295</v>
      </c>
      <c r="B643" t="s">
        <v>13</v>
      </c>
      <c r="C643" s="2">
        <f t="shared" ref="C643:C706" si="40">INT(A643)</f>
        <v>45527</v>
      </c>
      <c r="D643" t="str">
        <f t="shared" ref="D643:D706" si="41">IF(HOUR(A643)&gt;=12,"午後","午前")</f>
        <v>午後</v>
      </c>
      <c r="E643">
        <f t="shared" ref="E643:E706" si="42">MONTH(A643)</f>
        <v>8</v>
      </c>
      <c r="F643" t="str">
        <f t="shared" ref="F643:F706" si="43">IF(DAY(A643)&gt;=16,"後半","前半")</f>
        <v>後半</v>
      </c>
      <c r="G643" t="str">
        <f>_xlfn.IFNA(VLOOKUP(C643,キャンペーン!$A$2:$B$7,2,FALSE),IF(WEEKDAY(A643,2)&gt;5,"土日","平日"))</f>
        <v>平日</v>
      </c>
    </row>
    <row r="644" spans="1:7" x14ac:dyDescent="0.7">
      <c r="A644" s="1">
        <v>45527.569421296299</v>
      </c>
      <c r="B644" t="s">
        <v>11</v>
      </c>
      <c r="C644" s="2">
        <f t="shared" si="40"/>
        <v>45527</v>
      </c>
      <c r="D644" t="str">
        <f t="shared" si="41"/>
        <v>午後</v>
      </c>
      <c r="E644">
        <f t="shared" si="42"/>
        <v>8</v>
      </c>
      <c r="F644" t="str">
        <f t="shared" si="43"/>
        <v>後半</v>
      </c>
      <c r="G644" t="str">
        <f>_xlfn.IFNA(VLOOKUP(C644,キャンペーン!$A$2:$B$7,2,FALSE),IF(WEEKDAY(A644,2)&gt;5,"土日","平日"))</f>
        <v>平日</v>
      </c>
    </row>
    <row r="645" spans="1:7" x14ac:dyDescent="0.7">
      <c r="A645" s="1">
        <v>45527.571979166663</v>
      </c>
      <c r="B645" t="s">
        <v>11</v>
      </c>
      <c r="C645" s="2">
        <f t="shared" si="40"/>
        <v>45527</v>
      </c>
      <c r="D645" t="str">
        <f t="shared" si="41"/>
        <v>午後</v>
      </c>
      <c r="E645">
        <f t="shared" si="42"/>
        <v>8</v>
      </c>
      <c r="F645" t="str">
        <f t="shared" si="43"/>
        <v>後半</v>
      </c>
      <c r="G645" t="str">
        <f>_xlfn.IFNA(VLOOKUP(C645,キャンペーン!$A$2:$B$7,2,FALSE),IF(WEEKDAY(A645,2)&gt;5,"土日","平日"))</f>
        <v>平日</v>
      </c>
    </row>
    <row r="646" spans="1:7" x14ac:dyDescent="0.7">
      <c r="A646" s="1">
        <v>45527.573368055557</v>
      </c>
      <c r="B646" t="s">
        <v>11</v>
      </c>
      <c r="C646" s="2">
        <f t="shared" si="40"/>
        <v>45527</v>
      </c>
      <c r="D646" t="str">
        <f t="shared" si="41"/>
        <v>午後</v>
      </c>
      <c r="E646">
        <f t="shared" si="42"/>
        <v>8</v>
      </c>
      <c r="F646" t="str">
        <f t="shared" si="43"/>
        <v>後半</v>
      </c>
      <c r="G646" t="str">
        <f>_xlfn.IFNA(VLOOKUP(C646,キャンペーン!$A$2:$B$7,2,FALSE),IF(WEEKDAY(A646,2)&gt;5,"土日","平日"))</f>
        <v>平日</v>
      </c>
    </row>
    <row r="647" spans="1:7" x14ac:dyDescent="0.7">
      <c r="A647" s="1">
        <v>45527.600706018522</v>
      </c>
      <c r="B647" t="s">
        <v>11</v>
      </c>
      <c r="C647" s="2">
        <f t="shared" si="40"/>
        <v>45527</v>
      </c>
      <c r="D647" t="str">
        <f t="shared" si="41"/>
        <v>午後</v>
      </c>
      <c r="E647">
        <f t="shared" si="42"/>
        <v>8</v>
      </c>
      <c r="F647" t="str">
        <f t="shared" si="43"/>
        <v>後半</v>
      </c>
      <c r="G647" t="str">
        <f>_xlfn.IFNA(VLOOKUP(C647,キャンペーン!$A$2:$B$7,2,FALSE),IF(WEEKDAY(A647,2)&gt;5,"土日","平日"))</f>
        <v>平日</v>
      </c>
    </row>
    <row r="648" spans="1:7" x14ac:dyDescent="0.7">
      <c r="A648" s="1">
        <v>45527.605231481481</v>
      </c>
      <c r="B648" t="s">
        <v>13</v>
      </c>
      <c r="C648" s="2">
        <f t="shared" si="40"/>
        <v>45527</v>
      </c>
      <c r="D648" t="str">
        <f t="shared" si="41"/>
        <v>午後</v>
      </c>
      <c r="E648">
        <f t="shared" si="42"/>
        <v>8</v>
      </c>
      <c r="F648" t="str">
        <f t="shared" si="43"/>
        <v>後半</v>
      </c>
      <c r="G648" t="str">
        <f>_xlfn.IFNA(VLOOKUP(C648,キャンペーン!$A$2:$B$7,2,FALSE),IF(WEEKDAY(A648,2)&gt;5,"土日","平日"))</f>
        <v>平日</v>
      </c>
    </row>
    <row r="649" spans="1:7" x14ac:dyDescent="0.7">
      <c r="A649" s="1">
        <v>45527.622893518521</v>
      </c>
      <c r="B649" t="s">
        <v>11</v>
      </c>
      <c r="C649" s="2">
        <f t="shared" si="40"/>
        <v>45527</v>
      </c>
      <c r="D649" t="str">
        <f t="shared" si="41"/>
        <v>午後</v>
      </c>
      <c r="E649">
        <f t="shared" si="42"/>
        <v>8</v>
      </c>
      <c r="F649" t="str">
        <f t="shared" si="43"/>
        <v>後半</v>
      </c>
      <c r="G649" t="str">
        <f>_xlfn.IFNA(VLOOKUP(C649,キャンペーン!$A$2:$B$7,2,FALSE),IF(WEEKDAY(A649,2)&gt;5,"土日","平日"))</f>
        <v>平日</v>
      </c>
    </row>
    <row r="650" spans="1:7" x14ac:dyDescent="0.7">
      <c r="A650" s="1">
        <v>45528.474259259259</v>
      </c>
      <c r="B650" t="s">
        <v>13</v>
      </c>
      <c r="C650" s="2">
        <f t="shared" si="40"/>
        <v>45528</v>
      </c>
      <c r="D650" t="str">
        <f t="shared" si="41"/>
        <v>午前</v>
      </c>
      <c r="E650">
        <f t="shared" si="42"/>
        <v>8</v>
      </c>
      <c r="F650" t="str">
        <f t="shared" si="43"/>
        <v>後半</v>
      </c>
      <c r="G650" t="str">
        <f>_xlfn.IFNA(VLOOKUP(C650,キャンペーン!$A$2:$B$7,2,FALSE),IF(WEEKDAY(A650,2)&gt;5,"土日","平日"))</f>
        <v>土日</v>
      </c>
    </row>
    <row r="651" spans="1:7" x14ac:dyDescent="0.7">
      <c r="A651" s="1">
        <v>45528.521828703706</v>
      </c>
      <c r="B651" t="s">
        <v>11</v>
      </c>
      <c r="C651" s="2">
        <f t="shared" si="40"/>
        <v>45528</v>
      </c>
      <c r="D651" t="str">
        <f t="shared" si="41"/>
        <v>午後</v>
      </c>
      <c r="E651">
        <f t="shared" si="42"/>
        <v>8</v>
      </c>
      <c r="F651" t="str">
        <f t="shared" si="43"/>
        <v>後半</v>
      </c>
      <c r="G651" t="str">
        <f>_xlfn.IFNA(VLOOKUP(C651,キャンペーン!$A$2:$B$7,2,FALSE),IF(WEEKDAY(A651,2)&gt;5,"土日","平日"))</f>
        <v>土日</v>
      </c>
    </row>
    <row r="652" spans="1:7" x14ac:dyDescent="0.7">
      <c r="A652" s="1">
        <v>45528.54215277778</v>
      </c>
      <c r="B652" t="s">
        <v>11</v>
      </c>
      <c r="C652" s="2">
        <f t="shared" si="40"/>
        <v>45528</v>
      </c>
      <c r="D652" t="str">
        <f t="shared" si="41"/>
        <v>午後</v>
      </c>
      <c r="E652">
        <f t="shared" si="42"/>
        <v>8</v>
      </c>
      <c r="F652" t="str">
        <f t="shared" si="43"/>
        <v>後半</v>
      </c>
      <c r="G652" t="str">
        <f>_xlfn.IFNA(VLOOKUP(C652,キャンペーン!$A$2:$B$7,2,FALSE),IF(WEEKDAY(A652,2)&gt;5,"土日","平日"))</f>
        <v>土日</v>
      </c>
    </row>
    <row r="653" spans="1:7" x14ac:dyDescent="0.7">
      <c r="A653" s="1">
        <v>45528.548425925925</v>
      </c>
      <c r="B653" t="s">
        <v>11</v>
      </c>
      <c r="C653" s="2">
        <f t="shared" si="40"/>
        <v>45528</v>
      </c>
      <c r="D653" t="str">
        <f t="shared" si="41"/>
        <v>午後</v>
      </c>
      <c r="E653">
        <f t="shared" si="42"/>
        <v>8</v>
      </c>
      <c r="F653" t="str">
        <f t="shared" si="43"/>
        <v>後半</v>
      </c>
      <c r="G653" t="str">
        <f>_xlfn.IFNA(VLOOKUP(C653,キャンペーン!$A$2:$B$7,2,FALSE),IF(WEEKDAY(A653,2)&gt;5,"土日","平日"))</f>
        <v>土日</v>
      </c>
    </row>
    <row r="654" spans="1:7" x14ac:dyDescent="0.7">
      <c r="A654" s="1">
        <v>45528.55395833333</v>
      </c>
      <c r="B654" t="s">
        <v>11</v>
      </c>
      <c r="C654" s="2">
        <f t="shared" si="40"/>
        <v>45528</v>
      </c>
      <c r="D654" t="str">
        <f t="shared" si="41"/>
        <v>午後</v>
      </c>
      <c r="E654">
        <f t="shared" si="42"/>
        <v>8</v>
      </c>
      <c r="F654" t="str">
        <f t="shared" si="43"/>
        <v>後半</v>
      </c>
      <c r="G654" t="str">
        <f>_xlfn.IFNA(VLOOKUP(C654,キャンペーン!$A$2:$B$7,2,FALSE),IF(WEEKDAY(A654,2)&gt;5,"土日","平日"))</f>
        <v>土日</v>
      </c>
    </row>
    <row r="655" spans="1:7" x14ac:dyDescent="0.7">
      <c r="A655" s="1">
        <v>45528.556377314817</v>
      </c>
      <c r="B655" t="s">
        <v>11</v>
      </c>
      <c r="C655" s="2">
        <f t="shared" si="40"/>
        <v>45528</v>
      </c>
      <c r="D655" t="str">
        <f t="shared" si="41"/>
        <v>午後</v>
      </c>
      <c r="E655">
        <f t="shared" si="42"/>
        <v>8</v>
      </c>
      <c r="F655" t="str">
        <f t="shared" si="43"/>
        <v>後半</v>
      </c>
      <c r="G655" t="str">
        <f>_xlfn.IFNA(VLOOKUP(C655,キャンペーン!$A$2:$B$7,2,FALSE),IF(WEEKDAY(A655,2)&gt;5,"土日","平日"))</f>
        <v>土日</v>
      </c>
    </row>
    <row r="656" spans="1:7" x14ac:dyDescent="0.7">
      <c r="A656" s="1">
        <v>45528.593784722223</v>
      </c>
      <c r="B656" t="s">
        <v>11</v>
      </c>
      <c r="C656" s="2">
        <f t="shared" si="40"/>
        <v>45528</v>
      </c>
      <c r="D656" t="str">
        <f t="shared" si="41"/>
        <v>午後</v>
      </c>
      <c r="E656">
        <f t="shared" si="42"/>
        <v>8</v>
      </c>
      <c r="F656" t="str">
        <f t="shared" si="43"/>
        <v>後半</v>
      </c>
      <c r="G656" t="str">
        <f>_xlfn.IFNA(VLOOKUP(C656,キャンペーン!$A$2:$B$7,2,FALSE),IF(WEEKDAY(A656,2)&gt;5,"土日","平日"))</f>
        <v>土日</v>
      </c>
    </row>
    <row r="657" spans="1:7" x14ac:dyDescent="0.7">
      <c r="A657" s="1">
        <v>45529.383946759262</v>
      </c>
      <c r="B657" t="s">
        <v>11</v>
      </c>
      <c r="C657" s="2">
        <f t="shared" si="40"/>
        <v>45529</v>
      </c>
      <c r="D657" t="str">
        <f t="shared" si="41"/>
        <v>午前</v>
      </c>
      <c r="E657">
        <f t="shared" si="42"/>
        <v>8</v>
      </c>
      <c r="F657" t="str">
        <f t="shared" si="43"/>
        <v>後半</v>
      </c>
      <c r="G657" t="str">
        <f>_xlfn.IFNA(VLOOKUP(C657,キャンペーン!$A$2:$B$7,2,FALSE),IF(WEEKDAY(A657,2)&gt;5,"土日","平日"))</f>
        <v>土日</v>
      </c>
    </row>
    <row r="658" spans="1:7" x14ac:dyDescent="0.7">
      <c r="A658" s="1">
        <v>45529.395671296297</v>
      </c>
      <c r="B658" t="s">
        <v>11</v>
      </c>
      <c r="C658" s="2">
        <f t="shared" si="40"/>
        <v>45529</v>
      </c>
      <c r="D658" t="str">
        <f t="shared" si="41"/>
        <v>午前</v>
      </c>
      <c r="E658">
        <f t="shared" si="42"/>
        <v>8</v>
      </c>
      <c r="F658" t="str">
        <f t="shared" si="43"/>
        <v>後半</v>
      </c>
      <c r="G658" t="str">
        <f>_xlfn.IFNA(VLOOKUP(C658,キャンペーン!$A$2:$B$7,2,FALSE),IF(WEEKDAY(A658,2)&gt;5,"土日","平日"))</f>
        <v>土日</v>
      </c>
    </row>
    <row r="659" spans="1:7" x14ac:dyDescent="0.7">
      <c r="A659" s="1">
        <v>45529.406076388892</v>
      </c>
      <c r="B659" t="s">
        <v>11</v>
      </c>
      <c r="C659" s="2">
        <f t="shared" si="40"/>
        <v>45529</v>
      </c>
      <c r="D659" t="str">
        <f t="shared" si="41"/>
        <v>午前</v>
      </c>
      <c r="E659">
        <f t="shared" si="42"/>
        <v>8</v>
      </c>
      <c r="F659" t="str">
        <f t="shared" si="43"/>
        <v>後半</v>
      </c>
      <c r="G659" t="str">
        <f>_xlfn.IFNA(VLOOKUP(C659,キャンペーン!$A$2:$B$7,2,FALSE),IF(WEEKDAY(A659,2)&gt;5,"土日","平日"))</f>
        <v>土日</v>
      </c>
    </row>
    <row r="660" spans="1:7" x14ac:dyDescent="0.7">
      <c r="A660" s="1">
        <v>45529.561782407407</v>
      </c>
      <c r="B660" t="s">
        <v>11</v>
      </c>
      <c r="C660" s="2">
        <f t="shared" si="40"/>
        <v>45529</v>
      </c>
      <c r="D660" t="str">
        <f t="shared" si="41"/>
        <v>午後</v>
      </c>
      <c r="E660">
        <f t="shared" si="42"/>
        <v>8</v>
      </c>
      <c r="F660" t="str">
        <f t="shared" si="43"/>
        <v>後半</v>
      </c>
      <c r="G660" t="str">
        <f>_xlfn.IFNA(VLOOKUP(C660,キャンペーン!$A$2:$B$7,2,FALSE),IF(WEEKDAY(A660,2)&gt;5,"土日","平日"))</f>
        <v>土日</v>
      </c>
    </row>
    <row r="661" spans="1:7" x14ac:dyDescent="0.7">
      <c r="A661" s="1">
        <v>45529.564675925925</v>
      </c>
      <c r="B661" t="s">
        <v>11</v>
      </c>
      <c r="C661" s="2">
        <f t="shared" si="40"/>
        <v>45529</v>
      </c>
      <c r="D661" t="str">
        <f t="shared" si="41"/>
        <v>午後</v>
      </c>
      <c r="E661">
        <f t="shared" si="42"/>
        <v>8</v>
      </c>
      <c r="F661" t="str">
        <f t="shared" si="43"/>
        <v>後半</v>
      </c>
      <c r="G661" t="str">
        <f>_xlfn.IFNA(VLOOKUP(C661,キャンペーン!$A$2:$B$7,2,FALSE),IF(WEEKDAY(A661,2)&gt;5,"土日","平日"))</f>
        <v>土日</v>
      </c>
    </row>
    <row r="662" spans="1:7" x14ac:dyDescent="0.7">
      <c r="A662" s="1">
        <v>45529.578634259262</v>
      </c>
      <c r="B662" t="s">
        <v>11</v>
      </c>
      <c r="C662" s="2">
        <f t="shared" si="40"/>
        <v>45529</v>
      </c>
      <c r="D662" t="str">
        <f t="shared" si="41"/>
        <v>午後</v>
      </c>
      <c r="E662">
        <f t="shared" si="42"/>
        <v>8</v>
      </c>
      <c r="F662" t="str">
        <f t="shared" si="43"/>
        <v>後半</v>
      </c>
      <c r="G662" t="str">
        <f>_xlfn.IFNA(VLOOKUP(C662,キャンペーン!$A$2:$B$7,2,FALSE),IF(WEEKDAY(A662,2)&gt;5,"土日","平日"))</f>
        <v>土日</v>
      </c>
    </row>
    <row r="663" spans="1:7" x14ac:dyDescent="0.7">
      <c r="A663" s="1">
        <v>45529.596250000002</v>
      </c>
      <c r="B663" t="s">
        <v>11</v>
      </c>
      <c r="C663" s="2">
        <f t="shared" si="40"/>
        <v>45529</v>
      </c>
      <c r="D663" t="str">
        <f t="shared" si="41"/>
        <v>午後</v>
      </c>
      <c r="E663">
        <f t="shared" si="42"/>
        <v>8</v>
      </c>
      <c r="F663" t="str">
        <f t="shared" si="43"/>
        <v>後半</v>
      </c>
      <c r="G663" t="str">
        <f>_xlfn.IFNA(VLOOKUP(C663,キャンペーン!$A$2:$B$7,2,FALSE),IF(WEEKDAY(A663,2)&gt;5,"土日","平日"))</f>
        <v>土日</v>
      </c>
    </row>
    <row r="664" spans="1:7" x14ac:dyDescent="0.7">
      <c r="A664" s="1">
        <v>45529.613749999997</v>
      </c>
      <c r="B664" t="s">
        <v>11</v>
      </c>
      <c r="C664" s="2">
        <f t="shared" si="40"/>
        <v>45529</v>
      </c>
      <c r="D664" t="str">
        <f t="shared" si="41"/>
        <v>午後</v>
      </c>
      <c r="E664">
        <f t="shared" si="42"/>
        <v>8</v>
      </c>
      <c r="F664" t="str">
        <f t="shared" si="43"/>
        <v>後半</v>
      </c>
      <c r="G664" t="str">
        <f>_xlfn.IFNA(VLOOKUP(C664,キャンペーン!$A$2:$B$7,2,FALSE),IF(WEEKDAY(A664,2)&gt;5,"土日","平日"))</f>
        <v>土日</v>
      </c>
    </row>
    <row r="665" spans="1:7" x14ac:dyDescent="0.7">
      <c r="A665" s="1">
        <v>45530.412326388891</v>
      </c>
      <c r="B665" t="s">
        <v>13</v>
      </c>
      <c r="C665" s="2">
        <f t="shared" si="40"/>
        <v>45530</v>
      </c>
      <c r="D665" t="str">
        <f t="shared" si="41"/>
        <v>午前</v>
      </c>
      <c r="E665">
        <f t="shared" si="42"/>
        <v>8</v>
      </c>
      <c r="F665" t="str">
        <f t="shared" si="43"/>
        <v>後半</v>
      </c>
      <c r="G665" t="str">
        <f>_xlfn.IFNA(VLOOKUP(C665,キャンペーン!$A$2:$B$7,2,FALSE),IF(WEEKDAY(A665,2)&gt;5,"土日","平日"))</f>
        <v>平日</v>
      </c>
    </row>
    <row r="666" spans="1:7" x14ac:dyDescent="0.7">
      <c r="A666" s="1">
        <v>45530.436874999999</v>
      </c>
      <c r="B666" t="s">
        <v>13</v>
      </c>
      <c r="C666" s="2">
        <f t="shared" si="40"/>
        <v>45530</v>
      </c>
      <c r="D666" t="str">
        <f t="shared" si="41"/>
        <v>午前</v>
      </c>
      <c r="E666">
        <f t="shared" si="42"/>
        <v>8</v>
      </c>
      <c r="F666" t="str">
        <f t="shared" si="43"/>
        <v>後半</v>
      </c>
      <c r="G666" t="str">
        <f>_xlfn.IFNA(VLOOKUP(C666,キャンペーン!$A$2:$B$7,2,FALSE),IF(WEEKDAY(A666,2)&gt;5,"土日","平日"))</f>
        <v>平日</v>
      </c>
    </row>
    <row r="667" spans="1:7" x14ac:dyDescent="0.7">
      <c r="A667" s="1">
        <v>45530.461562500001</v>
      </c>
      <c r="B667" t="s">
        <v>13</v>
      </c>
      <c r="C667" s="2">
        <f t="shared" si="40"/>
        <v>45530</v>
      </c>
      <c r="D667" t="str">
        <f t="shared" si="41"/>
        <v>午前</v>
      </c>
      <c r="E667">
        <f t="shared" si="42"/>
        <v>8</v>
      </c>
      <c r="F667" t="str">
        <f t="shared" si="43"/>
        <v>後半</v>
      </c>
      <c r="G667" t="str">
        <f>_xlfn.IFNA(VLOOKUP(C667,キャンペーン!$A$2:$B$7,2,FALSE),IF(WEEKDAY(A667,2)&gt;5,"土日","平日"))</f>
        <v>平日</v>
      </c>
    </row>
    <row r="668" spans="1:7" x14ac:dyDescent="0.7">
      <c r="A668" s="1">
        <v>45530.464236111111</v>
      </c>
      <c r="B668" t="s">
        <v>11</v>
      </c>
      <c r="C668" s="2">
        <f t="shared" si="40"/>
        <v>45530</v>
      </c>
      <c r="D668" t="str">
        <f t="shared" si="41"/>
        <v>午前</v>
      </c>
      <c r="E668">
        <f t="shared" si="42"/>
        <v>8</v>
      </c>
      <c r="F668" t="str">
        <f t="shared" si="43"/>
        <v>後半</v>
      </c>
      <c r="G668" t="str">
        <f>_xlfn.IFNA(VLOOKUP(C668,キャンペーン!$A$2:$B$7,2,FALSE),IF(WEEKDAY(A668,2)&gt;5,"土日","平日"))</f>
        <v>平日</v>
      </c>
    </row>
    <row r="669" spans="1:7" x14ac:dyDescent="0.7">
      <c r="A669" s="1">
        <v>45530.465821759259</v>
      </c>
      <c r="B669" t="s">
        <v>13</v>
      </c>
      <c r="C669" s="2">
        <f t="shared" si="40"/>
        <v>45530</v>
      </c>
      <c r="D669" t="str">
        <f t="shared" si="41"/>
        <v>午前</v>
      </c>
      <c r="E669">
        <f t="shared" si="42"/>
        <v>8</v>
      </c>
      <c r="F669" t="str">
        <f t="shared" si="43"/>
        <v>後半</v>
      </c>
      <c r="G669" t="str">
        <f>_xlfn.IFNA(VLOOKUP(C669,キャンペーン!$A$2:$B$7,2,FALSE),IF(WEEKDAY(A669,2)&gt;5,"土日","平日"))</f>
        <v>平日</v>
      </c>
    </row>
    <row r="670" spans="1:7" x14ac:dyDescent="0.7">
      <c r="A670" s="1">
        <v>45530.512337962966</v>
      </c>
      <c r="B670" t="s">
        <v>13</v>
      </c>
      <c r="C670" s="2">
        <f t="shared" si="40"/>
        <v>45530</v>
      </c>
      <c r="D670" t="str">
        <f t="shared" si="41"/>
        <v>午後</v>
      </c>
      <c r="E670">
        <f t="shared" si="42"/>
        <v>8</v>
      </c>
      <c r="F670" t="str">
        <f t="shared" si="43"/>
        <v>後半</v>
      </c>
      <c r="G670" t="str">
        <f>_xlfn.IFNA(VLOOKUP(C670,キャンペーン!$A$2:$B$7,2,FALSE),IF(WEEKDAY(A670,2)&gt;5,"土日","平日"))</f>
        <v>平日</v>
      </c>
    </row>
    <row r="671" spans="1:7" x14ac:dyDescent="0.7">
      <c r="A671" s="1">
        <v>45530.515509259261</v>
      </c>
      <c r="B671" t="s">
        <v>11</v>
      </c>
      <c r="C671" s="2">
        <f t="shared" si="40"/>
        <v>45530</v>
      </c>
      <c r="D671" t="str">
        <f t="shared" si="41"/>
        <v>午後</v>
      </c>
      <c r="E671">
        <f t="shared" si="42"/>
        <v>8</v>
      </c>
      <c r="F671" t="str">
        <f t="shared" si="43"/>
        <v>後半</v>
      </c>
      <c r="G671" t="str">
        <f>_xlfn.IFNA(VLOOKUP(C671,キャンペーン!$A$2:$B$7,2,FALSE),IF(WEEKDAY(A671,2)&gt;5,"土日","平日"))</f>
        <v>平日</v>
      </c>
    </row>
    <row r="672" spans="1:7" x14ac:dyDescent="0.7">
      <c r="A672" s="1">
        <v>45530.546701388892</v>
      </c>
      <c r="B672" t="s">
        <v>11</v>
      </c>
      <c r="C672" s="2">
        <f t="shared" si="40"/>
        <v>45530</v>
      </c>
      <c r="D672" t="str">
        <f t="shared" si="41"/>
        <v>午後</v>
      </c>
      <c r="E672">
        <f t="shared" si="42"/>
        <v>8</v>
      </c>
      <c r="F672" t="str">
        <f t="shared" si="43"/>
        <v>後半</v>
      </c>
      <c r="G672" t="str">
        <f>_xlfn.IFNA(VLOOKUP(C672,キャンペーン!$A$2:$B$7,2,FALSE),IF(WEEKDAY(A672,2)&gt;5,"土日","平日"))</f>
        <v>平日</v>
      </c>
    </row>
    <row r="673" spans="1:7" x14ac:dyDescent="0.7">
      <c r="A673" s="1">
        <v>45530.620162037034</v>
      </c>
      <c r="B673" t="s">
        <v>13</v>
      </c>
      <c r="C673" s="2">
        <f t="shared" si="40"/>
        <v>45530</v>
      </c>
      <c r="D673" t="str">
        <f t="shared" si="41"/>
        <v>午後</v>
      </c>
      <c r="E673">
        <f t="shared" si="42"/>
        <v>8</v>
      </c>
      <c r="F673" t="str">
        <f t="shared" si="43"/>
        <v>後半</v>
      </c>
      <c r="G673" t="str">
        <f>_xlfn.IFNA(VLOOKUP(C673,キャンペーン!$A$2:$B$7,2,FALSE),IF(WEEKDAY(A673,2)&gt;5,"土日","平日"))</f>
        <v>平日</v>
      </c>
    </row>
    <row r="674" spans="1:7" x14ac:dyDescent="0.7">
      <c r="A674" s="1">
        <v>45530.620439814818</v>
      </c>
      <c r="B674" t="s">
        <v>13</v>
      </c>
      <c r="C674" s="2">
        <f t="shared" si="40"/>
        <v>45530</v>
      </c>
      <c r="D674" t="str">
        <f t="shared" si="41"/>
        <v>午後</v>
      </c>
      <c r="E674">
        <f t="shared" si="42"/>
        <v>8</v>
      </c>
      <c r="F674" t="str">
        <f t="shared" si="43"/>
        <v>後半</v>
      </c>
      <c r="G674" t="str">
        <f>_xlfn.IFNA(VLOOKUP(C674,キャンペーン!$A$2:$B$7,2,FALSE),IF(WEEKDAY(A674,2)&gt;5,"土日","平日"))</f>
        <v>平日</v>
      </c>
    </row>
    <row r="675" spans="1:7" x14ac:dyDescent="0.7">
      <c r="A675" s="1">
        <v>45531.418483796297</v>
      </c>
      <c r="B675" t="s">
        <v>13</v>
      </c>
      <c r="C675" s="2">
        <f t="shared" si="40"/>
        <v>45531</v>
      </c>
      <c r="D675" t="str">
        <f t="shared" si="41"/>
        <v>午前</v>
      </c>
      <c r="E675">
        <f t="shared" si="42"/>
        <v>8</v>
      </c>
      <c r="F675" t="str">
        <f t="shared" si="43"/>
        <v>後半</v>
      </c>
      <c r="G675" t="str">
        <f>_xlfn.IFNA(VLOOKUP(C675,キャンペーン!$A$2:$B$7,2,FALSE),IF(WEEKDAY(A675,2)&gt;5,"土日","平日"))</f>
        <v>平日</v>
      </c>
    </row>
    <row r="676" spans="1:7" x14ac:dyDescent="0.7">
      <c r="A676" s="1">
        <v>45531.442499999997</v>
      </c>
      <c r="B676" t="s">
        <v>13</v>
      </c>
      <c r="C676" s="2">
        <f t="shared" si="40"/>
        <v>45531</v>
      </c>
      <c r="D676" t="str">
        <f t="shared" si="41"/>
        <v>午前</v>
      </c>
      <c r="E676">
        <f t="shared" si="42"/>
        <v>8</v>
      </c>
      <c r="F676" t="str">
        <f t="shared" si="43"/>
        <v>後半</v>
      </c>
      <c r="G676" t="str">
        <f>_xlfn.IFNA(VLOOKUP(C676,キャンペーン!$A$2:$B$7,2,FALSE),IF(WEEKDAY(A676,2)&gt;5,"土日","平日"))</f>
        <v>平日</v>
      </c>
    </row>
    <row r="677" spans="1:7" x14ac:dyDescent="0.7">
      <c r="A677" s="1">
        <v>45531.501712962963</v>
      </c>
      <c r="B677" t="s">
        <v>11</v>
      </c>
      <c r="C677" s="2">
        <f t="shared" si="40"/>
        <v>45531</v>
      </c>
      <c r="D677" t="str">
        <f t="shared" si="41"/>
        <v>午後</v>
      </c>
      <c r="E677">
        <f t="shared" si="42"/>
        <v>8</v>
      </c>
      <c r="F677" t="str">
        <f t="shared" si="43"/>
        <v>後半</v>
      </c>
      <c r="G677" t="str">
        <f>_xlfn.IFNA(VLOOKUP(C677,キャンペーン!$A$2:$B$7,2,FALSE),IF(WEEKDAY(A677,2)&gt;5,"土日","平日"))</f>
        <v>平日</v>
      </c>
    </row>
    <row r="678" spans="1:7" x14ac:dyDescent="0.7">
      <c r="A678" s="1">
        <v>45531.511666666665</v>
      </c>
      <c r="B678" t="s">
        <v>13</v>
      </c>
      <c r="C678" s="2">
        <f t="shared" si="40"/>
        <v>45531</v>
      </c>
      <c r="D678" t="str">
        <f t="shared" si="41"/>
        <v>午後</v>
      </c>
      <c r="E678">
        <f t="shared" si="42"/>
        <v>8</v>
      </c>
      <c r="F678" t="str">
        <f t="shared" si="43"/>
        <v>後半</v>
      </c>
      <c r="G678" t="str">
        <f>_xlfn.IFNA(VLOOKUP(C678,キャンペーン!$A$2:$B$7,2,FALSE),IF(WEEKDAY(A678,2)&gt;5,"土日","平日"))</f>
        <v>平日</v>
      </c>
    </row>
    <row r="679" spans="1:7" x14ac:dyDescent="0.7">
      <c r="A679" s="1">
        <v>45531.552372685182</v>
      </c>
      <c r="B679" t="s">
        <v>11</v>
      </c>
      <c r="C679" s="2">
        <f t="shared" si="40"/>
        <v>45531</v>
      </c>
      <c r="D679" t="str">
        <f t="shared" si="41"/>
        <v>午後</v>
      </c>
      <c r="E679">
        <f t="shared" si="42"/>
        <v>8</v>
      </c>
      <c r="F679" t="str">
        <f t="shared" si="43"/>
        <v>後半</v>
      </c>
      <c r="G679" t="str">
        <f>_xlfn.IFNA(VLOOKUP(C679,キャンペーン!$A$2:$B$7,2,FALSE),IF(WEEKDAY(A679,2)&gt;5,"土日","平日"))</f>
        <v>平日</v>
      </c>
    </row>
    <row r="680" spans="1:7" x14ac:dyDescent="0.7">
      <c r="A680" s="1">
        <v>45531.576597222222</v>
      </c>
      <c r="B680" t="s">
        <v>13</v>
      </c>
      <c r="C680" s="2">
        <f t="shared" si="40"/>
        <v>45531</v>
      </c>
      <c r="D680" t="str">
        <f t="shared" si="41"/>
        <v>午後</v>
      </c>
      <c r="E680">
        <f t="shared" si="42"/>
        <v>8</v>
      </c>
      <c r="F680" t="str">
        <f t="shared" si="43"/>
        <v>後半</v>
      </c>
      <c r="G680" t="str">
        <f>_xlfn.IFNA(VLOOKUP(C680,キャンペーン!$A$2:$B$7,2,FALSE),IF(WEEKDAY(A680,2)&gt;5,"土日","平日"))</f>
        <v>平日</v>
      </c>
    </row>
    <row r="681" spans="1:7" x14ac:dyDescent="0.7">
      <c r="A681" s="1">
        <v>45531.577604166669</v>
      </c>
      <c r="B681" t="s">
        <v>11</v>
      </c>
      <c r="C681" s="2">
        <f t="shared" si="40"/>
        <v>45531</v>
      </c>
      <c r="D681" t="str">
        <f t="shared" si="41"/>
        <v>午後</v>
      </c>
      <c r="E681">
        <f t="shared" si="42"/>
        <v>8</v>
      </c>
      <c r="F681" t="str">
        <f t="shared" si="43"/>
        <v>後半</v>
      </c>
      <c r="G681" t="str">
        <f>_xlfn.IFNA(VLOOKUP(C681,キャンペーン!$A$2:$B$7,2,FALSE),IF(WEEKDAY(A681,2)&gt;5,"土日","平日"))</f>
        <v>平日</v>
      </c>
    </row>
    <row r="682" spans="1:7" x14ac:dyDescent="0.7">
      <c r="A682" s="1">
        <v>45532.414641203701</v>
      </c>
      <c r="B682" t="s">
        <v>13</v>
      </c>
      <c r="C682" s="2">
        <f t="shared" si="40"/>
        <v>45532</v>
      </c>
      <c r="D682" t="str">
        <f t="shared" si="41"/>
        <v>午前</v>
      </c>
      <c r="E682">
        <f t="shared" si="42"/>
        <v>8</v>
      </c>
      <c r="F682" t="str">
        <f t="shared" si="43"/>
        <v>後半</v>
      </c>
      <c r="G682" t="str">
        <f>_xlfn.IFNA(VLOOKUP(C682,キャンペーン!$A$2:$B$7,2,FALSE),IF(WEEKDAY(A682,2)&gt;5,"土日","平日"))</f>
        <v>平日</v>
      </c>
    </row>
    <row r="683" spans="1:7" x14ac:dyDescent="0.7">
      <c r="A683" s="1">
        <v>45532.428622685184</v>
      </c>
      <c r="B683" t="s">
        <v>13</v>
      </c>
      <c r="C683" s="2">
        <f t="shared" si="40"/>
        <v>45532</v>
      </c>
      <c r="D683" t="str">
        <f t="shared" si="41"/>
        <v>午前</v>
      </c>
      <c r="E683">
        <f t="shared" si="42"/>
        <v>8</v>
      </c>
      <c r="F683" t="str">
        <f t="shared" si="43"/>
        <v>後半</v>
      </c>
      <c r="G683" t="str">
        <f>_xlfn.IFNA(VLOOKUP(C683,キャンペーン!$A$2:$B$7,2,FALSE),IF(WEEKDAY(A683,2)&gt;5,"土日","平日"))</f>
        <v>平日</v>
      </c>
    </row>
    <row r="684" spans="1:7" x14ac:dyDescent="0.7">
      <c r="A684" s="1">
        <v>45532.443009259259</v>
      </c>
      <c r="B684" t="s">
        <v>13</v>
      </c>
      <c r="C684" s="2">
        <f t="shared" si="40"/>
        <v>45532</v>
      </c>
      <c r="D684" t="str">
        <f t="shared" si="41"/>
        <v>午前</v>
      </c>
      <c r="E684">
        <f t="shared" si="42"/>
        <v>8</v>
      </c>
      <c r="F684" t="str">
        <f t="shared" si="43"/>
        <v>後半</v>
      </c>
      <c r="G684" t="str">
        <f>_xlfn.IFNA(VLOOKUP(C684,キャンペーン!$A$2:$B$7,2,FALSE),IF(WEEKDAY(A684,2)&gt;5,"土日","平日"))</f>
        <v>平日</v>
      </c>
    </row>
    <row r="685" spans="1:7" x14ac:dyDescent="0.7">
      <c r="A685" s="1">
        <v>45532.448344907411</v>
      </c>
      <c r="B685" t="s">
        <v>13</v>
      </c>
      <c r="C685" s="2">
        <f t="shared" si="40"/>
        <v>45532</v>
      </c>
      <c r="D685" t="str">
        <f t="shared" si="41"/>
        <v>午前</v>
      </c>
      <c r="E685">
        <f t="shared" si="42"/>
        <v>8</v>
      </c>
      <c r="F685" t="str">
        <f t="shared" si="43"/>
        <v>後半</v>
      </c>
      <c r="G685" t="str">
        <f>_xlfn.IFNA(VLOOKUP(C685,キャンペーン!$A$2:$B$7,2,FALSE),IF(WEEKDAY(A685,2)&gt;5,"土日","平日"))</f>
        <v>平日</v>
      </c>
    </row>
    <row r="686" spans="1:7" x14ac:dyDescent="0.7">
      <c r="A686" s="1">
        <v>45532.45385416667</v>
      </c>
      <c r="B686" t="s">
        <v>13</v>
      </c>
      <c r="C686" s="2">
        <f t="shared" si="40"/>
        <v>45532</v>
      </c>
      <c r="D686" t="str">
        <f t="shared" si="41"/>
        <v>午前</v>
      </c>
      <c r="E686">
        <f t="shared" si="42"/>
        <v>8</v>
      </c>
      <c r="F686" t="str">
        <f t="shared" si="43"/>
        <v>後半</v>
      </c>
      <c r="G686" t="str">
        <f>_xlfn.IFNA(VLOOKUP(C686,キャンペーン!$A$2:$B$7,2,FALSE),IF(WEEKDAY(A686,2)&gt;5,"土日","平日"))</f>
        <v>平日</v>
      </c>
    </row>
    <row r="687" spans="1:7" x14ac:dyDescent="0.7">
      <c r="A687" s="1">
        <v>45532.464942129627</v>
      </c>
      <c r="B687" t="s">
        <v>13</v>
      </c>
      <c r="C687" s="2">
        <f t="shared" si="40"/>
        <v>45532</v>
      </c>
      <c r="D687" t="str">
        <f t="shared" si="41"/>
        <v>午前</v>
      </c>
      <c r="E687">
        <f t="shared" si="42"/>
        <v>8</v>
      </c>
      <c r="F687" t="str">
        <f t="shared" si="43"/>
        <v>後半</v>
      </c>
      <c r="G687" t="str">
        <f>_xlfn.IFNA(VLOOKUP(C687,キャンペーン!$A$2:$B$7,2,FALSE),IF(WEEKDAY(A687,2)&gt;5,"土日","平日"))</f>
        <v>平日</v>
      </c>
    </row>
    <row r="688" spans="1:7" x14ac:dyDescent="0.7">
      <c r="A688" s="1">
        <v>45532.466851851852</v>
      </c>
      <c r="B688" t="s">
        <v>13</v>
      </c>
      <c r="C688" s="2">
        <f t="shared" si="40"/>
        <v>45532</v>
      </c>
      <c r="D688" t="str">
        <f t="shared" si="41"/>
        <v>午前</v>
      </c>
      <c r="E688">
        <f t="shared" si="42"/>
        <v>8</v>
      </c>
      <c r="F688" t="str">
        <f t="shared" si="43"/>
        <v>後半</v>
      </c>
      <c r="G688" t="str">
        <f>_xlfn.IFNA(VLOOKUP(C688,キャンペーン!$A$2:$B$7,2,FALSE),IF(WEEKDAY(A688,2)&gt;5,"土日","平日"))</f>
        <v>平日</v>
      </c>
    </row>
    <row r="689" spans="1:7" x14ac:dyDescent="0.7">
      <c r="A689" s="1">
        <v>45532.468541666669</v>
      </c>
      <c r="B689" t="s">
        <v>13</v>
      </c>
      <c r="C689" s="2">
        <f t="shared" si="40"/>
        <v>45532</v>
      </c>
      <c r="D689" t="str">
        <f t="shared" si="41"/>
        <v>午前</v>
      </c>
      <c r="E689">
        <f t="shared" si="42"/>
        <v>8</v>
      </c>
      <c r="F689" t="str">
        <f t="shared" si="43"/>
        <v>後半</v>
      </c>
      <c r="G689" t="str">
        <f>_xlfn.IFNA(VLOOKUP(C689,キャンペーン!$A$2:$B$7,2,FALSE),IF(WEEKDAY(A689,2)&gt;5,"土日","平日"))</f>
        <v>平日</v>
      </c>
    </row>
    <row r="690" spans="1:7" x14ac:dyDescent="0.7">
      <c r="A690" s="1">
        <v>45532.471388888887</v>
      </c>
      <c r="B690" t="s">
        <v>13</v>
      </c>
      <c r="C690" s="2">
        <f t="shared" si="40"/>
        <v>45532</v>
      </c>
      <c r="D690" t="str">
        <f t="shared" si="41"/>
        <v>午前</v>
      </c>
      <c r="E690">
        <f t="shared" si="42"/>
        <v>8</v>
      </c>
      <c r="F690" t="str">
        <f t="shared" si="43"/>
        <v>後半</v>
      </c>
      <c r="G690" t="str">
        <f>_xlfn.IFNA(VLOOKUP(C690,キャンペーン!$A$2:$B$7,2,FALSE),IF(WEEKDAY(A690,2)&gt;5,"土日","平日"))</f>
        <v>平日</v>
      </c>
    </row>
    <row r="691" spans="1:7" x14ac:dyDescent="0.7">
      <c r="A691" s="1">
        <v>45532.497349537036</v>
      </c>
      <c r="B691" t="s">
        <v>11</v>
      </c>
      <c r="C691" s="2">
        <f t="shared" si="40"/>
        <v>45532</v>
      </c>
      <c r="D691" t="str">
        <f t="shared" si="41"/>
        <v>午前</v>
      </c>
      <c r="E691">
        <f t="shared" si="42"/>
        <v>8</v>
      </c>
      <c r="F691" t="str">
        <f t="shared" si="43"/>
        <v>後半</v>
      </c>
      <c r="G691" t="str">
        <f>_xlfn.IFNA(VLOOKUP(C691,キャンペーン!$A$2:$B$7,2,FALSE),IF(WEEKDAY(A691,2)&gt;5,"土日","平日"))</f>
        <v>平日</v>
      </c>
    </row>
    <row r="692" spans="1:7" x14ac:dyDescent="0.7">
      <c r="A692" s="1">
        <v>45532.504016203704</v>
      </c>
      <c r="B692" t="s">
        <v>11</v>
      </c>
      <c r="C692" s="2">
        <f t="shared" si="40"/>
        <v>45532</v>
      </c>
      <c r="D692" t="str">
        <f t="shared" si="41"/>
        <v>午後</v>
      </c>
      <c r="E692">
        <f t="shared" si="42"/>
        <v>8</v>
      </c>
      <c r="F692" t="str">
        <f t="shared" si="43"/>
        <v>後半</v>
      </c>
      <c r="G692" t="str">
        <f>_xlfn.IFNA(VLOOKUP(C692,キャンペーン!$A$2:$B$7,2,FALSE),IF(WEEKDAY(A692,2)&gt;5,"土日","平日"))</f>
        <v>平日</v>
      </c>
    </row>
    <row r="693" spans="1:7" x14ac:dyDescent="0.7">
      <c r="A693" s="1">
        <v>45532.505729166667</v>
      </c>
      <c r="B693" t="s">
        <v>13</v>
      </c>
      <c r="C693" s="2">
        <f t="shared" si="40"/>
        <v>45532</v>
      </c>
      <c r="D693" t="str">
        <f t="shared" si="41"/>
        <v>午後</v>
      </c>
      <c r="E693">
        <f t="shared" si="42"/>
        <v>8</v>
      </c>
      <c r="F693" t="str">
        <f t="shared" si="43"/>
        <v>後半</v>
      </c>
      <c r="G693" t="str">
        <f>_xlfn.IFNA(VLOOKUP(C693,キャンペーン!$A$2:$B$7,2,FALSE),IF(WEEKDAY(A693,2)&gt;5,"土日","平日"))</f>
        <v>平日</v>
      </c>
    </row>
    <row r="694" spans="1:7" x14ac:dyDescent="0.7">
      <c r="A694" s="1">
        <v>45532.540185185186</v>
      </c>
      <c r="B694" t="s">
        <v>11</v>
      </c>
      <c r="C694" s="2">
        <f t="shared" si="40"/>
        <v>45532</v>
      </c>
      <c r="D694" t="str">
        <f t="shared" si="41"/>
        <v>午後</v>
      </c>
      <c r="E694">
        <f t="shared" si="42"/>
        <v>8</v>
      </c>
      <c r="F694" t="str">
        <f t="shared" si="43"/>
        <v>後半</v>
      </c>
      <c r="G694" t="str">
        <f>_xlfn.IFNA(VLOOKUP(C694,キャンペーン!$A$2:$B$7,2,FALSE),IF(WEEKDAY(A694,2)&gt;5,"土日","平日"))</f>
        <v>平日</v>
      </c>
    </row>
    <row r="695" spans="1:7" x14ac:dyDescent="0.7">
      <c r="A695" s="1">
        <v>45532.598067129627</v>
      </c>
      <c r="B695" t="s">
        <v>11</v>
      </c>
      <c r="C695" s="2">
        <f t="shared" si="40"/>
        <v>45532</v>
      </c>
      <c r="D695" t="str">
        <f t="shared" si="41"/>
        <v>午後</v>
      </c>
      <c r="E695">
        <f t="shared" si="42"/>
        <v>8</v>
      </c>
      <c r="F695" t="str">
        <f t="shared" si="43"/>
        <v>後半</v>
      </c>
      <c r="G695" t="str">
        <f>_xlfn.IFNA(VLOOKUP(C695,キャンペーン!$A$2:$B$7,2,FALSE),IF(WEEKDAY(A695,2)&gt;5,"土日","平日"))</f>
        <v>平日</v>
      </c>
    </row>
    <row r="696" spans="1:7" x14ac:dyDescent="0.7">
      <c r="A696" s="1">
        <v>45532.618842592594</v>
      </c>
      <c r="B696" t="s">
        <v>11</v>
      </c>
      <c r="C696" s="2">
        <f t="shared" si="40"/>
        <v>45532</v>
      </c>
      <c r="D696" t="str">
        <f t="shared" si="41"/>
        <v>午後</v>
      </c>
      <c r="E696">
        <f t="shared" si="42"/>
        <v>8</v>
      </c>
      <c r="F696" t="str">
        <f t="shared" si="43"/>
        <v>後半</v>
      </c>
      <c r="G696" t="str">
        <f>_xlfn.IFNA(VLOOKUP(C696,キャンペーン!$A$2:$B$7,2,FALSE),IF(WEEKDAY(A696,2)&gt;5,"土日","平日"))</f>
        <v>平日</v>
      </c>
    </row>
    <row r="697" spans="1:7" x14ac:dyDescent="0.7">
      <c r="A697" s="1">
        <v>45533.413819444446</v>
      </c>
      <c r="B697" t="s">
        <v>13</v>
      </c>
      <c r="C697" s="2">
        <f t="shared" si="40"/>
        <v>45533</v>
      </c>
      <c r="D697" t="str">
        <f t="shared" si="41"/>
        <v>午前</v>
      </c>
      <c r="E697">
        <f t="shared" si="42"/>
        <v>8</v>
      </c>
      <c r="F697" t="str">
        <f t="shared" si="43"/>
        <v>後半</v>
      </c>
      <c r="G697" t="str">
        <f>_xlfn.IFNA(VLOOKUP(C697,キャンペーン!$A$2:$B$7,2,FALSE),IF(WEEKDAY(A697,2)&gt;5,"土日","平日"))</f>
        <v>特典プレゼント</v>
      </c>
    </row>
    <row r="698" spans="1:7" x14ac:dyDescent="0.7">
      <c r="A698" s="1">
        <v>45533.423321759263</v>
      </c>
      <c r="B698" t="s">
        <v>13</v>
      </c>
      <c r="C698" s="2">
        <f t="shared" si="40"/>
        <v>45533</v>
      </c>
      <c r="D698" t="str">
        <f t="shared" si="41"/>
        <v>午前</v>
      </c>
      <c r="E698">
        <f t="shared" si="42"/>
        <v>8</v>
      </c>
      <c r="F698" t="str">
        <f t="shared" si="43"/>
        <v>後半</v>
      </c>
      <c r="G698" t="str">
        <f>_xlfn.IFNA(VLOOKUP(C698,キャンペーン!$A$2:$B$7,2,FALSE),IF(WEEKDAY(A698,2)&gt;5,"土日","平日"))</f>
        <v>特典プレゼント</v>
      </c>
    </row>
    <row r="699" spans="1:7" x14ac:dyDescent="0.7">
      <c r="A699" s="1">
        <v>45533.431898148148</v>
      </c>
      <c r="B699" t="s">
        <v>13</v>
      </c>
      <c r="C699" s="2">
        <f t="shared" si="40"/>
        <v>45533</v>
      </c>
      <c r="D699" t="str">
        <f t="shared" si="41"/>
        <v>午前</v>
      </c>
      <c r="E699">
        <f t="shared" si="42"/>
        <v>8</v>
      </c>
      <c r="F699" t="str">
        <f t="shared" si="43"/>
        <v>後半</v>
      </c>
      <c r="G699" t="str">
        <f>_xlfn.IFNA(VLOOKUP(C699,キャンペーン!$A$2:$B$7,2,FALSE),IF(WEEKDAY(A699,2)&gt;5,"土日","平日"))</f>
        <v>特典プレゼント</v>
      </c>
    </row>
    <row r="700" spans="1:7" x14ac:dyDescent="0.7">
      <c r="A700" s="1">
        <v>45533.476851851854</v>
      </c>
      <c r="B700" t="s">
        <v>13</v>
      </c>
      <c r="C700" s="2">
        <f t="shared" si="40"/>
        <v>45533</v>
      </c>
      <c r="D700" t="str">
        <f t="shared" si="41"/>
        <v>午前</v>
      </c>
      <c r="E700">
        <f t="shared" si="42"/>
        <v>8</v>
      </c>
      <c r="F700" t="str">
        <f t="shared" si="43"/>
        <v>後半</v>
      </c>
      <c r="G700" t="str">
        <f>_xlfn.IFNA(VLOOKUP(C700,キャンペーン!$A$2:$B$7,2,FALSE),IF(WEEKDAY(A700,2)&gt;5,"土日","平日"))</f>
        <v>特典プレゼント</v>
      </c>
    </row>
    <row r="701" spans="1:7" x14ac:dyDescent="0.7">
      <c r="A701" s="1">
        <v>45533.478981481479</v>
      </c>
      <c r="B701" t="s">
        <v>13</v>
      </c>
      <c r="C701" s="2">
        <f t="shared" si="40"/>
        <v>45533</v>
      </c>
      <c r="D701" t="str">
        <f t="shared" si="41"/>
        <v>午前</v>
      </c>
      <c r="E701">
        <f t="shared" si="42"/>
        <v>8</v>
      </c>
      <c r="F701" t="str">
        <f t="shared" si="43"/>
        <v>後半</v>
      </c>
      <c r="G701" t="str">
        <f>_xlfn.IFNA(VLOOKUP(C701,キャンペーン!$A$2:$B$7,2,FALSE),IF(WEEKDAY(A701,2)&gt;5,"土日","平日"))</f>
        <v>特典プレゼント</v>
      </c>
    </row>
    <row r="702" spans="1:7" x14ac:dyDescent="0.7">
      <c r="A702" s="1">
        <v>45533.488854166666</v>
      </c>
      <c r="B702" t="s">
        <v>13</v>
      </c>
      <c r="C702" s="2">
        <f t="shared" si="40"/>
        <v>45533</v>
      </c>
      <c r="D702" t="str">
        <f t="shared" si="41"/>
        <v>午前</v>
      </c>
      <c r="E702">
        <f t="shared" si="42"/>
        <v>8</v>
      </c>
      <c r="F702" t="str">
        <f t="shared" si="43"/>
        <v>後半</v>
      </c>
      <c r="G702" t="str">
        <f>_xlfn.IFNA(VLOOKUP(C702,キャンペーン!$A$2:$B$7,2,FALSE),IF(WEEKDAY(A702,2)&gt;5,"土日","平日"))</f>
        <v>特典プレゼント</v>
      </c>
    </row>
    <row r="703" spans="1:7" x14ac:dyDescent="0.7">
      <c r="A703" s="1">
        <v>45533.503229166665</v>
      </c>
      <c r="B703" t="s">
        <v>13</v>
      </c>
      <c r="C703" s="2">
        <f t="shared" si="40"/>
        <v>45533</v>
      </c>
      <c r="D703" t="str">
        <f t="shared" si="41"/>
        <v>午後</v>
      </c>
      <c r="E703">
        <f t="shared" si="42"/>
        <v>8</v>
      </c>
      <c r="F703" t="str">
        <f t="shared" si="43"/>
        <v>後半</v>
      </c>
      <c r="G703" t="str">
        <f>_xlfn.IFNA(VLOOKUP(C703,キャンペーン!$A$2:$B$7,2,FALSE),IF(WEEKDAY(A703,2)&gt;5,"土日","平日"))</f>
        <v>特典プレゼント</v>
      </c>
    </row>
    <row r="704" spans="1:7" x14ac:dyDescent="0.7">
      <c r="A704" s="1">
        <v>45533.55364583333</v>
      </c>
      <c r="B704" t="s">
        <v>13</v>
      </c>
      <c r="C704" s="2">
        <f t="shared" si="40"/>
        <v>45533</v>
      </c>
      <c r="D704" t="str">
        <f t="shared" si="41"/>
        <v>午後</v>
      </c>
      <c r="E704">
        <f t="shared" si="42"/>
        <v>8</v>
      </c>
      <c r="F704" t="str">
        <f t="shared" si="43"/>
        <v>後半</v>
      </c>
      <c r="G704" t="str">
        <f>_xlfn.IFNA(VLOOKUP(C704,キャンペーン!$A$2:$B$7,2,FALSE),IF(WEEKDAY(A704,2)&gt;5,"土日","平日"))</f>
        <v>特典プレゼント</v>
      </c>
    </row>
    <row r="705" spans="1:7" x14ac:dyDescent="0.7">
      <c r="A705" s="1">
        <v>45533.560034722221</v>
      </c>
      <c r="B705" t="s">
        <v>13</v>
      </c>
      <c r="C705" s="2">
        <f t="shared" si="40"/>
        <v>45533</v>
      </c>
      <c r="D705" t="str">
        <f t="shared" si="41"/>
        <v>午後</v>
      </c>
      <c r="E705">
        <f t="shared" si="42"/>
        <v>8</v>
      </c>
      <c r="F705" t="str">
        <f t="shared" si="43"/>
        <v>後半</v>
      </c>
      <c r="G705" t="str">
        <f>_xlfn.IFNA(VLOOKUP(C705,キャンペーン!$A$2:$B$7,2,FALSE),IF(WEEKDAY(A705,2)&gt;5,"土日","平日"))</f>
        <v>特典プレゼント</v>
      </c>
    </row>
    <row r="706" spans="1:7" x14ac:dyDescent="0.7">
      <c r="A706" s="1">
        <v>45533.571805555555</v>
      </c>
      <c r="B706" t="s">
        <v>13</v>
      </c>
      <c r="C706" s="2">
        <f t="shared" si="40"/>
        <v>45533</v>
      </c>
      <c r="D706" t="str">
        <f t="shared" si="41"/>
        <v>午後</v>
      </c>
      <c r="E706">
        <f t="shared" si="42"/>
        <v>8</v>
      </c>
      <c r="F706" t="str">
        <f t="shared" si="43"/>
        <v>後半</v>
      </c>
      <c r="G706" t="str">
        <f>_xlfn.IFNA(VLOOKUP(C706,キャンペーン!$A$2:$B$7,2,FALSE),IF(WEEKDAY(A706,2)&gt;5,"土日","平日"))</f>
        <v>特典プレゼント</v>
      </c>
    </row>
    <row r="707" spans="1:7" x14ac:dyDescent="0.7">
      <c r="A707" s="1">
        <v>45533.586574074077</v>
      </c>
      <c r="B707" t="s">
        <v>13</v>
      </c>
      <c r="C707" s="2">
        <f t="shared" ref="C707:C726" si="44">INT(A707)</f>
        <v>45533</v>
      </c>
      <c r="D707" t="str">
        <f t="shared" ref="D707:D726" si="45">IF(HOUR(A707)&gt;=12,"午後","午前")</f>
        <v>午後</v>
      </c>
      <c r="E707">
        <f t="shared" ref="E707:E726" si="46">MONTH(A707)</f>
        <v>8</v>
      </c>
      <c r="F707" t="str">
        <f t="shared" ref="F707:F726" si="47">IF(DAY(A707)&gt;=16,"後半","前半")</f>
        <v>後半</v>
      </c>
      <c r="G707" t="str">
        <f>_xlfn.IFNA(VLOOKUP(C707,キャンペーン!$A$2:$B$7,2,FALSE),IF(WEEKDAY(A707,2)&gt;5,"土日","平日"))</f>
        <v>特典プレゼント</v>
      </c>
    </row>
    <row r="708" spans="1:7" x14ac:dyDescent="0.7">
      <c r="A708" s="1">
        <v>45533.606273148151</v>
      </c>
      <c r="B708" t="s">
        <v>11</v>
      </c>
      <c r="C708" s="2">
        <f t="shared" si="44"/>
        <v>45533</v>
      </c>
      <c r="D708" t="str">
        <f t="shared" si="45"/>
        <v>午後</v>
      </c>
      <c r="E708">
        <f t="shared" si="46"/>
        <v>8</v>
      </c>
      <c r="F708" t="str">
        <f t="shared" si="47"/>
        <v>後半</v>
      </c>
      <c r="G708" t="str">
        <f>_xlfn.IFNA(VLOOKUP(C708,キャンペーン!$A$2:$B$7,2,FALSE),IF(WEEKDAY(A708,2)&gt;5,"土日","平日"))</f>
        <v>特典プレゼント</v>
      </c>
    </row>
    <row r="709" spans="1:7" x14ac:dyDescent="0.7">
      <c r="A709" s="1">
        <v>45533.623067129629</v>
      </c>
      <c r="B709" t="s">
        <v>11</v>
      </c>
      <c r="C709" s="2">
        <f t="shared" si="44"/>
        <v>45533</v>
      </c>
      <c r="D709" t="str">
        <f t="shared" si="45"/>
        <v>午後</v>
      </c>
      <c r="E709">
        <f t="shared" si="46"/>
        <v>8</v>
      </c>
      <c r="F709" t="str">
        <f t="shared" si="47"/>
        <v>後半</v>
      </c>
      <c r="G709" t="str">
        <f>_xlfn.IFNA(VLOOKUP(C709,キャンペーン!$A$2:$B$7,2,FALSE),IF(WEEKDAY(A709,2)&gt;5,"土日","平日"))</f>
        <v>特典プレゼント</v>
      </c>
    </row>
    <row r="710" spans="1:7" x14ac:dyDescent="0.7">
      <c r="A710" s="1">
        <v>45534.506122685183</v>
      </c>
      <c r="B710" t="s">
        <v>11</v>
      </c>
      <c r="C710" s="2">
        <f t="shared" si="44"/>
        <v>45534</v>
      </c>
      <c r="D710" t="str">
        <f t="shared" si="45"/>
        <v>午後</v>
      </c>
      <c r="E710">
        <f t="shared" si="46"/>
        <v>8</v>
      </c>
      <c r="F710" t="str">
        <f t="shared" si="47"/>
        <v>後半</v>
      </c>
      <c r="G710" t="str">
        <f>_xlfn.IFNA(VLOOKUP(C710,キャンペーン!$A$2:$B$7,2,FALSE),IF(WEEKDAY(A710,2)&gt;5,"土日","平日"))</f>
        <v>平日</v>
      </c>
    </row>
    <row r="711" spans="1:7" x14ac:dyDescent="0.7">
      <c r="A711" s="1">
        <v>45534.514432870368</v>
      </c>
      <c r="B711" t="s">
        <v>11</v>
      </c>
      <c r="C711" s="2">
        <f t="shared" si="44"/>
        <v>45534</v>
      </c>
      <c r="D711" t="str">
        <f t="shared" si="45"/>
        <v>午後</v>
      </c>
      <c r="E711">
        <f t="shared" si="46"/>
        <v>8</v>
      </c>
      <c r="F711" t="str">
        <f t="shared" si="47"/>
        <v>後半</v>
      </c>
      <c r="G711" t="str">
        <f>_xlfn.IFNA(VLOOKUP(C711,キャンペーン!$A$2:$B$7,2,FALSE),IF(WEEKDAY(A711,2)&gt;5,"土日","平日"))</f>
        <v>平日</v>
      </c>
    </row>
    <row r="712" spans="1:7" x14ac:dyDescent="0.7">
      <c r="A712" s="1">
        <v>45534.529340277775</v>
      </c>
      <c r="B712" t="s">
        <v>13</v>
      </c>
      <c r="C712" s="2">
        <f t="shared" si="44"/>
        <v>45534</v>
      </c>
      <c r="D712" t="str">
        <f t="shared" si="45"/>
        <v>午後</v>
      </c>
      <c r="E712">
        <f t="shared" si="46"/>
        <v>8</v>
      </c>
      <c r="F712" t="str">
        <f t="shared" si="47"/>
        <v>後半</v>
      </c>
      <c r="G712" t="str">
        <f>_xlfn.IFNA(VLOOKUP(C712,キャンペーン!$A$2:$B$7,2,FALSE),IF(WEEKDAY(A712,2)&gt;5,"土日","平日"))</f>
        <v>平日</v>
      </c>
    </row>
    <row r="713" spans="1:7" x14ac:dyDescent="0.7">
      <c r="A713" s="1">
        <v>45534.564351851855</v>
      </c>
      <c r="B713" t="s">
        <v>11</v>
      </c>
      <c r="C713" s="2">
        <f t="shared" si="44"/>
        <v>45534</v>
      </c>
      <c r="D713" t="str">
        <f t="shared" si="45"/>
        <v>午後</v>
      </c>
      <c r="E713">
        <f t="shared" si="46"/>
        <v>8</v>
      </c>
      <c r="F713" t="str">
        <f t="shared" si="47"/>
        <v>後半</v>
      </c>
      <c r="G713" t="str">
        <f>_xlfn.IFNA(VLOOKUP(C713,キャンペーン!$A$2:$B$7,2,FALSE),IF(WEEKDAY(A713,2)&gt;5,"土日","平日"))</f>
        <v>平日</v>
      </c>
    </row>
    <row r="714" spans="1:7" x14ac:dyDescent="0.7">
      <c r="A714" s="1">
        <v>45534.604687500003</v>
      </c>
      <c r="B714" t="s">
        <v>13</v>
      </c>
      <c r="C714" s="2">
        <f t="shared" si="44"/>
        <v>45534</v>
      </c>
      <c r="D714" t="str">
        <f t="shared" si="45"/>
        <v>午後</v>
      </c>
      <c r="E714">
        <f t="shared" si="46"/>
        <v>8</v>
      </c>
      <c r="F714" t="str">
        <f t="shared" si="47"/>
        <v>後半</v>
      </c>
      <c r="G714" t="str">
        <f>_xlfn.IFNA(VLOOKUP(C714,キャンペーン!$A$2:$B$7,2,FALSE),IF(WEEKDAY(A714,2)&gt;5,"土日","平日"))</f>
        <v>平日</v>
      </c>
    </row>
    <row r="715" spans="1:7" x14ac:dyDescent="0.7">
      <c r="A715" s="1">
        <v>45534.621516203704</v>
      </c>
      <c r="B715" t="s">
        <v>13</v>
      </c>
      <c r="C715" s="2">
        <f t="shared" si="44"/>
        <v>45534</v>
      </c>
      <c r="D715" t="str">
        <f t="shared" si="45"/>
        <v>午後</v>
      </c>
      <c r="E715">
        <f t="shared" si="46"/>
        <v>8</v>
      </c>
      <c r="F715" t="str">
        <f t="shared" si="47"/>
        <v>後半</v>
      </c>
      <c r="G715" t="str">
        <f>_xlfn.IFNA(VLOOKUP(C715,キャンペーン!$A$2:$B$7,2,FALSE),IF(WEEKDAY(A715,2)&gt;5,"土日","平日"))</f>
        <v>平日</v>
      </c>
    </row>
    <row r="716" spans="1:7" x14ac:dyDescent="0.7">
      <c r="A716" s="1">
        <v>45535.386608796296</v>
      </c>
      <c r="B716" t="s">
        <v>11</v>
      </c>
      <c r="C716" s="2">
        <f t="shared" si="44"/>
        <v>45535</v>
      </c>
      <c r="D716" t="str">
        <f t="shared" si="45"/>
        <v>午前</v>
      </c>
      <c r="E716">
        <f t="shared" si="46"/>
        <v>8</v>
      </c>
      <c r="F716" t="str">
        <f t="shared" si="47"/>
        <v>後半</v>
      </c>
      <c r="G716" t="str">
        <f>_xlfn.IFNA(VLOOKUP(C716,キャンペーン!$A$2:$B$7,2,FALSE),IF(WEEKDAY(A716,2)&gt;5,"土日","平日"))</f>
        <v>土日</v>
      </c>
    </row>
    <row r="717" spans="1:7" x14ac:dyDescent="0.7">
      <c r="A717" s="1">
        <v>45535.436643518522</v>
      </c>
      <c r="B717" t="s">
        <v>11</v>
      </c>
      <c r="C717" s="2">
        <f t="shared" si="44"/>
        <v>45535</v>
      </c>
      <c r="D717" t="str">
        <f t="shared" si="45"/>
        <v>午前</v>
      </c>
      <c r="E717">
        <f t="shared" si="46"/>
        <v>8</v>
      </c>
      <c r="F717" t="str">
        <f t="shared" si="47"/>
        <v>後半</v>
      </c>
      <c r="G717" t="str">
        <f>_xlfn.IFNA(VLOOKUP(C717,キャンペーン!$A$2:$B$7,2,FALSE),IF(WEEKDAY(A717,2)&gt;5,"土日","平日"))</f>
        <v>土日</v>
      </c>
    </row>
    <row r="718" spans="1:7" x14ac:dyDescent="0.7">
      <c r="A718" s="1">
        <v>45535.445833333331</v>
      </c>
      <c r="B718" t="s">
        <v>11</v>
      </c>
      <c r="C718" s="2">
        <f t="shared" si="44"/>
        <v>45535</v>
      </c>
      <c r="D718" t="str">
        <f t="shared" si="45"/>
        <v>午前</v>
      </c>
      <c r="E718">
        <f t="shared" si="46"/>
        <v>8</v>
      </c>
      <c r="F718" t="str">
        <f t="shared" si="47"/>
        <v>後半</v>
      </c>
      <c r="G718" t="str">
        <f>_xlfn.IFNA(VLOOKUP(C718,キャンペーン!$A$2:$B$7,2,FALSE),IF(WEEKDAY(A718,2)&gt;5,"土日","平日"))</f>
        <v>土日</v>
      </c>
    </row>
    <row r="719" spans="1:7" x14ac:dyDescent="0.7">
      <c r="A719" s="1">
        <v>45535.558692129627</v>
      </c>
      <c r="B719" t="s">
        <v>13</v>
      </c>
      <c r="C719" s="2">
        <f t="shared" si="44"/>
        <v>45535</v>
      </c>
      <c r="D719" t="str">
        <f t="shared" si="45"/>
        <v>午後</v>
      </c>
      <c r="E719">
        <f t="shared" si="46"/>
        <v>8</v>
      </c>
      <c r="F719" t="str">
        <f t="shared" si="47"/>
        <v>後半</v>
      </c>
      <c r="G719" t="str">
        <f>_xlfn.IFNA(VLOOKUP(C719,キャンペーン!$A$2:$B$7,2,FALSE),IF(WEEKDAY(A719,2)&gt;5,"土日","平日"))</f>
        <v>土日</v>
      </c>
    </row>
    <row r="720" spans="1:7" x14ac:dyDescent="0.7">
      <c r="A720" s="1">
        <v>45535.562314814815</v>
      </c>
      <c r="B720" t="s">
        <v>11</v>
      </c>
      <c r="C720" s="2">
        <f t="shared" si="44"/>
        <v>45535</v>
      </c>
      <c r="D720" t="str">
        <f t="shared" si="45"/>
        <v>午後</v>
      </c>
      <c r="E720">
        <f t="shared" si="46"/>
        <v>8</v>
      </c>
      <c r="F720" t="str">
        <f t="shared" si="47"/>
        <v>後半</v>
      </c>
      <c r="G720" t="str">
        <f>_xlfn.IFNA(VLOOKUP(C720,キャンペーン!$A$2:$B$7,2,FALSE),IF(WEEKDAY(A720,2)&gt;5,"土日","平日"))</f>
        <v>土日</v>
      </c>
    </row>
    <row r="721" spans="1:7" x14ac:dyDescent="0.7">
      <c r="A721" s="1">
        <v>45535.57068287037</v>
      </c>
      <c r="B721" t="s">
        <v>11</v>
      </c>
      <c r="C721" s="2">
        <f t="shared" si="44"/>
        <v>45535</v>
      </c>
      <c r="D721" t="str">
        <f t="shared" si="45"/>
        <v>午後</v>
      </c>
      <c r="E721">
        <f t="shared" si="46"/>
        <v>8</v>
      </c>
      <c r="F721" t="str">
        <f t="shared" si="47"/>
        <v>後半</v>
      </c>
      <c r="G721" t="str">
        <f>_xlfn.IFNA(VLOOKUP(C721,キャンペーン!$A$2:$B$7,2,FALSE),IF(WEEKDAY(A721,2)&gt;5,"土日","平日"))</f>
        <v>土日</v>
      </c>
    </row>
    <row r="722" spans="1:7" x14ac:dyDescent="0.7">
      <c r="A722" s="1">
        <v>45535.576863425929</v>
      </c>
      <c r="B722" t="s">
        <v>11</v>
      </c>
      <c r="C722" s="2">
        <f t="shared" si="44"/>
        <v>45535</v>
      </c>
      <c r="D722" t="str">
        <f t="shared" si="45"/>
        <v>午後</v>
      </c>
      <c r="E722">
        <f t="shared" si="46"/>
        <v>8</v>
      </c>
      <c r="F722" t="str">
        <f t="shared" si="47"/>
        <v>後半</v>
      </c>
      <c r="G722" t="str">
        <f>_xlfn.IFNA(VLOOKUP(C722,キャンペーン!$A$2:$B$7,2,FALSE),IF(WEEKDAY(A722,2)&gt;5,"土日","平日"))</f>
        <v>土日</v>
      </c>
    </row>
    <row r="723" spans="1:7" x14ac:dyDescent="0.7">
      <c r="A723" s="1">
        <v>45535.584814814814</v>
      </c>
      <c r="B723" t="s">
        <v>13</v>
      </c>
      <c r="C723" s="2">
        <f t="shared" si="44"/>
        <v>45535</v>
      </c>
      <c r="D723" t="str">
        <f t="shared" si="45"/>
        <v>午後</v>
      </c>
      <c r="E723">
        <f t="shared" si="46"/>
        <v>8</v>
      </c>
      <c r="F723" t="str">
        <f t="shared" si="47"/>
        <v>後半</v>
      </c>
      <c r="G723" t="str">
        <f>_xlfn.IFNA(VLOOKUP(C723,キャンペーン!$A$2:$B$7,2,FALSE),IF(WEEKDAY(A723,2)&gt;5,"土日","平日"))</f>
        <v>土日</v>
      </c>
    </row>
    <row r="724" spans="1:7" x14ac:dyDescent="0.7">
      <c r="A724" s="1">
        <v>45535.58494212963</v>
      </c>
      <c r="B724" t="s">
        <v>11</v>
      </c>
      <c r="C724" s="2">
        <f t="shared" si="44"/>
        <v>45535</v>
      </c>
      <c r="D724" t="str">
        <f t="shared" si="45"/>
        <v>午後</v>
      </c>
      <c r="E724">
        <f t="shared" si="46"/>
        <v>8</v>
      </c>
      <c r="F724" t="str">
        <f t="shared" si="47"/>
        <v>後半</v>
      </c>
      <c r="G724" t="str">
        <f>_xlfn.IFNA(VLOOKUP(C724,キャンペーン!$A$2:$B$7,2,FALSE),IF(WEEKDAY(A724,2)&gt;5,"土日","平日"))</f>
        <v>土日</v>
      </c>
    </row>
    <row r="725" spans="1:7" x14ac:dyDescent="0.7">
      <c r="A725" s="1">
        <v>45535.59884259259</v>
      </c>
      <c r="B725" t="s">
        <v>11</v>
      </c>
      <c r="C725" s="2">
        <f t="shared" si="44"/>
        <v>45535</v>
      </c>
      <c r="D725" t="str">
        <f t="shared" si="45"/>
        <v>午後</v>
      </c>
      <c r="E725">
        <f t="shared" si="46"/>
        <v>8</v>
      </c>
      <c r="F725" t="str">
        <f t="shared" si="47"/>
        <v>後半</v>
      </c>
      <c r="G725" t="str">
        <f>_xlfn.IFNA(VLOOKUP(C725,キャンペーン!$A$2:$B$7,2,FALSE),IF(WEEKDAY(A725,2)&gt;5,"土日","平日"))</f>
        <v>土日</v>
      </c>
    </row>
    <row r="726" spans="1:7" x14ac:dyDescent="0.7">
      <c r="A726" s="1">
        <v>45535.624768518515</v>
      </c>
      <c r="B726" t="s">
        <v>11</v>
      </c>
      <c r="C726" s="2">
        <f t="shared" si="44"/>
        <v>45535</v>
      </c>
      <c r="D726" t="str">
        <f t="shared" si="45"/>
        <v>午後</v>
      </c>
      <c r="E726">
        <f t="shared" si="46"/>
        <v>8</v>
      </c>
      <c r="F726" t="str">
        <f t="shared" si="47"/>
        <v>後半</v>
      </c>
      <c r="G726" t="str">
        <f>_xlfn.IFNA(VLOOKUP(C726,キャンペーン!$A$2:$B$7,2,FALSE),IF(WEEKDAY(A726,2)&gt;5,"土日","平日"))</f>
        <v>土日</v>
      </c>
    </row>
  </sheetData>
  <sortState xmlns:xlrd2="http://schemas.microsoft.com/office/spreadsheetml/2017/richdata2" ref="A2:B726">
    <sortCondition ref="A2:A726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9E9F4-F035-4ECF-857C-9260AC84079B}">
  <dimension ref="A1:B7"/>
  <sheetViews>
    <sheetView workbookViewId="0">
      <selection activeCell="L25" sqref="L25"/>
    </sheetView>
  </sheetViews>
  <sheetFormatPr defaultRowHeight="17.649999999999999" x14ac:dyDescent="0.7"/>
  <cols>
    <col min="1" max="1" width="10.1875" style="2" customWidth="1"/>
    <col min="2" max="2" width="17.1875" bestFit="1" customWidth="1"/>
  </cols>
  <sheetData>
    <row r="1" spans="1:2" x14ac:dyDescent="0.7">
      <c r="A1" s="2" t="s">
        <v>1</v>
      </c>
      <c r="B1" t="s">
        <v>2</v>
      </c>
    </row>
    <row r="2" spans="1:2" x14ac:dyDescent="0.7">
      <c r="A2" s="2">
        <v>45474</v>
      </c>
      <c r="B2" t="s">
        <v>3</v>
      </c>
    </row>
    <row r="3" spans="1:2" x14ac:dyDescent="0.7">
      <c r="A3" s="2">
        <v>45490</v>
      </c>
      <c r="B3" t="s">
        <v>4</v>
      </c>
    </row>
    <row r="4" spans="1:2" x14ac:dyDescent="0.7">
      <c r="A4" s="2">
        <v>45496</v>
      </c>
      <c r="B4" t="s">
        <v>3</v>
      </c>
    </row>
    <row r="5" spans="1:2" x14ac:dyDescent="0.7">
      <c r="A5" s="2">
        <v>45508</v>
      </c>
      <c r="B5" t="s">
        <v>4</v>
      </c>
    </row>
    <row r="6" spans="1:2" x14ac:dyDescent="0.7">
      <c r="A6" s="2">
        <v>45518</v>
      </c>
      <c r="B6" t="s">
        <v>3</v>
      </c>
    </row>
    <row r="7" spans="1:2" x14ac:dyDescent="0.7">
      <c r="A7" s="2">
        <v>45533</v>
      </c>
      <c r="B7" t="s">
        <v>4</v>
      </c>
    </row>
  </sheetData>
  <sortState xmlns:xlrd2="http://schemas.microsoft.com/office/spreadsheetml/2017/richdata2" ref="A2:A7">
    <sortCondition ref="A2:A7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7B43E-EF59-49CA-9446-C83B10A9FBE6}">
  <dimension ref="A1:E40"/>
  <sheetViews>
    <sheetView workbookViewId="0">
      <selection activeCell="G9" sqref="G9"/>
    </sheetView>
  </sheetViews>
  <sheetFormatPr defaultRowHeight="17.649999999999999" x14ac:dyDescent="0.7"/>
  <cols>
    <col min="1" max="5" width="14.25" customWidth="1"/>
  </cols>
  <sheetData>
    <row r="1" spans="1:5" x14ac:dyDescent="0.7">
      <c r="B1" s="5" t="s">
        <v>16</v>
      </c>
      <c r="C1" s="5"/>
      <c r="D1" s="5" t="s">
        <v>19</v>
      </c>
      <c r="E1" s="5"/>
    </row>
    <row r="2" spans="1:5" ht="18" thickBot="1" x14ac:dyDescent="0.75">
      <c r="A2" s="19" t="s">
        <v>15</v>
      </c>
      <c r="B2" s="19" t="s">
        <v>17</v>
      </c>
      <c r="C2" s="19" t="s">
        <v>18</v>
      </c>
      <c r="D2" s="19" t="s">
        <v>17</v>
      </c>
      <c r="E2" s="19" t="s">
        <v>18</v>
      </c>
    </row>
    <row r="3" spans="1:5" ht="18" thickTop="1" x14ac:dyDescent="0.7">
      <c r="A3" s="17" t="s">
        <v>12</v>
      </c>
      <c r="B3" s="18"/>
      <c r="C3" s="18"/>
      <c r="D3" s="18"/>
      <c r="E3" s="18"/>
    </row>
    <row r="4" spans="1:5" ht="18" thickBot="1" x14ac:dyDescent="0.75">
      <c r="A4" s="6" t="s">
        <v>14</v>
      </c>
      <c r="B4" s="7"/>
      <c r="C4" s="7"/>
      <c r="D4" s="7"/>
      <c r="E4" s="7"/>
    </row>
    <row r="5" spans="1:5" x14ac:dyDescent="0.7">
      <c r="A5" s="8"/>
      <c r="B5" s="9"/>
      <c r="C5" s="9"/>
      <c r="D5" s="9"/>
      <c r="E5" s="10"/>
    </row>
    <row r="6" spans="1:5" x14ac:dyDescent="0.7">
      <c r="A6" s="11"/>
      <c r="B6" s="12"/>
      <c r="C6" s="12"/>
      <c r="D6" s="12"/>
      <c r="E6" s="13"/>
    </row>
    <row r="7" spans="1:5" x14ac:dyDescent="0.7">
      <c r="A7" s="11"/>
      <c r="B7" s="12"/>
      <c r="C7" s="12"/>
      <c r="D7" s="12"/>
      <c r="E7" s="13"/>
    </row>
    <row r="8" spans="1:5" x14ac:dyDescent="0.7">
      <c r="A8" s="11"/>
      <c r="B8" s="12"/>
      <c r="C8" s="12"/>
      <c r="D8" s="12"/>
      <c r="E8" s="13"/>
    </row>
    <row r="9" spans="1:5" x14ac:dyDescent="0.7">
      <c r="A9" s="11"/>
      <c r="B9" s="12"/>
      <c r="C9" s="12"/>
      <c r="D9" s="12"/>
      <c r="E9" s="13"/>
    </row>
    <row r="10" spans="1:5" x14ac:dyDescent="0.7">
      <c r="A10" s="11"/>
      <c r="B10" s="12"/>
      <c r="C10" s="12"/>
      <c r="D10" s="12"/>
      <c r="E10" s="13"/>
    </row>
    <row r="11" spans="1:5" x14ac:dyDescent="0.7">
      <c r="A11" s="11"/>
      <c r="B11" s="12"/>
      <c r="C11" s="12"/>
      <c r="D11" s="12"/>
      <c r="E11" s="13"/>
    </row>
    <row r="12" spans="1:5" x14ac:dyDescent="0.7">
      <c r="A12" s="11"/>
      <c r="B12" s="12"/>
      <c r="C12" s="12"/>
      <c r="D12" s="12"/>
      <c r="E12" s="13"/>
    </row>
    <row r="13" spans="1:5" ht="18" thickBot="1" x14ac:dyDescent="0.75">
      <c r="A13" s="14"/>
      <c r="B13" s="15"/>
      <c r="C13" s="15"/>
      <c r="D13" s="15"/>
      <c r="E13" s="16"/>
    </row>
    <row r="15" spans="1:5" ht="18" thickBot="1" x14ac:dyDescent="0.75">
      <c r="A15" s="19" t="s">
        <v>15</v>
      </c>
      <c r="B15" s="19" t="s">
        <v>7</v>
      </c>
      <c r="C15" s="19" t="s">
        <v>10</v>
      </c>
      <c r="D15" s="19" t="s">
        <v>3</v>
      </c>
      <c r="E15" s="19" t="s">
        <v>4</v>
      </c>
    </row>
    <row r="16" spans="1:5" ht="18" thickTop="1" x14ac:dyDescent="0.7">
      <c r="A16" s="17" t="s">
        <v>12</v>
      </c>
      <c r="B16" s="18"/>
      <c r="C16" s="18"/>
      <c r="D16" s="18"/>
      <c r="E16" s="18"/>
    </row>
    <row r="17" spans="1:5" ht="18" thickBot="1" x14ac:dyDescent="0.75">
      <c r="A17" s="6" t="s">
        <v>14</v>
      </c>
      <c r="B17" s="7"/>
      <c r="C17" s="7"/>
      <c r="D17" s="7"/>
      <c r="E17" s="7"/>
    </row>
    <row r="18" spans="1:5" x14ac:dyDescent="0.7">
      <c r="A18" s="8"/>
      <c r="B18" s="9"/>
      <c r="C18" s="9"/>
      <c r="D18" s="9"/>
      <c r="E18" s="10"/>
    </row>
    <row r="19" spans="1:5" x14ac:dyDescent="0.7">
      <c r="A19" s="11"/>
      <c r="B19" s="12"/>
      <c r="C19" s="12"/>
      <c r="D19" s="12"/>
      <c r="E19" s="13"/>
    </row>
    <row r="20" spans="1:5" x14ac:dyDescent="0.7">
      <c r="A20" s="11"/>
      <c r="B20" s="12"/>
      <c r="C20" s="12"/>
      <c r="D20" s="12"/>
      <c r="E20" s="13"/>
    </row>
    <row r="21" spans="1:5" x14ac:dyDescent="0.7">
      <c r="A21" s="11"/>
      <c r="B21" s="12"/>
      <c r="C21" s="12"/>
      <c r="D21" s="12"/>
      <c r="E21" s="13"/>
    </row>
    <row r="22" spans="1:5" x14ac:dyDescent="0.7">
      <c r="A22" s="11"/>
      <c r="B22" s="12"/>
      <c r="C22" s="12"/>
      <c r="D22" s="12"/>
      <c r="E22" s="13"/>
    </row>
    <row r="23" spans="1:5" x14ac:dyDescent="0.7">
      <c r="A23" s="11"/>
      <c r="B23" s="12"/>
      <c r="C23" s="12"/>
      <c r="D23" s="12"/>
      <c r="E23" s="13"/>
    </row>
    <row r="24" spans="1:5" x14ac:dyDescent="0.7">
      <c r="A24" s="11"/>
      <c r="B24" s="12"/>
      <c r="C24" s="12"/>
      <c r="D24" s="12"/>
      <c r="E24" s="13"/>
    </row>
    <row r="25" spans="1:5" x14ac:dyDescent="0.7">
      <c r="A25" s="11"/>
      <c r="B25" s="12"/>
      <c r="C25" s="12"/>
      <c r="D25" s="12"/>
      <c r="E25" s="13"/>
    </row>
    <row r="26" spans="1:5" ht="18" thickBot="1" x14ac:dyDescent="0.75">
      <c r="A26" s="14"/>
      <c r="B26" s="15"/>
      <c r="C26" s="15"/>
      <c r="D26" s="15"/>
      <c r="E26" s="16"/>
    </row>
    <row r="28" spans="1:5" x14ac:dyDescent="0.7">
      <c r="B28" s="5" t="s">
        <v>3</v>
      </c>
      <c r="C28" s="5"/>
      <c r="D28" s="5" t="s">
        <v>4</v>
      </c>
      <c r="E28" s="5"/>
    </row>
    <row r="29" spans="1:5" ht="18" thickBot="1" x14ac:dyDescent="0.75">
      <c r="A29" s="20" t="s">
        <v>15</v>
      </c>
      <c r="B29" s="19" t="s">
        <v>8</v>
      </c>
      <c r="C29" s="19" t="s">
        <v>9</v>
      </c>
      <c r="D29" s="19" t="s">
        <v>8</v>
      </c>
      <c r="E29" s="19" t="s">
        <v>9</v>
      </c>
    </row>
    <row r="30" spans="1:5" ht="18" thickTop="1" x14ac:dyDescent="0.7">
      <c r="A30" s="17" t="s">
        <v>12</v>
      </c>
      <c r="B30" s="18"/>
      <c r="C30" s="18"/>
      <c r="D30" s="18"/>
      <c r="E30" s="18"/>
    </row>
    <row r="31" spans="1:5" ht="18" thickBot="1" x14ac:dyDescent="0.75">
      <c r="A31" s="4" t="s">
        <v>14</v>
      </c>
      <c r="B31" s="3"/>
      <c r="C31" s="3"/>
      <c r="D31" s="3"/>
      <c r="E31" s="3"/>
    </row>
    <row r="32" spans="1:5" x14ac:dyDescent="0.7">
      <c r="A32" s="8"/>
      <c r="B32" s="9"/>
      <c r="C32" s="9"/>
      <c r="D32" s="9"/>
      <c r="E32" s="10"/>
    </row>
    <row r="33" spans="1:5" x14ac:dyDescent="0.7">
      <c r="A33" s="11"/>
      <c r="B33" s="12"/>
      <c r="C33" s="12"/>
      <c r="D33" s="12"/>
      <c r="E33" s="13"/>
    </row>
    <row r="34" spans="1:5" x14ac:dyDescent="0.7">
      <c r="A34" s="11"/>
      <c r="B34" s="12"/>
      <c r="C34" s="12"/>
      <c r="D34" s="12"/>
      <c r="E34" s="13"/>
    </row>
    <row r="35" spans="1:5" x14ac:dyDescent="0.7">
      <c r="A35" s="11"/>
      <c r="B35" s="12"/>
      <c r="C35" s="12"/>
      <c r="D35" s="12"/>
      <c r="E35" s="13"/>
    </row>
    <row r="36" spans="1:5" x14ac:dyDescent="0.7">
      <c r="A36" s="11"/>
      <c r="B36" s="12"/>
      <c r="C36" s="12"/>
      <c r="D36" s="12"/>
      <c r="E36" s="13"/>
    </row>
    <row r="37" spans="1:5" x14ac:dyDescent="0.7">
      <c r="A37" s="11"/>
      <c r="B37" s="12"/>
      <c r="C37" s="12"/>
      <c r="D37" s="12"/>
      <c r="E37" s="13"/>
    </row>
    <row r="38" spans="1:5" x14ac:dyDescent="0.7">
      <c r="A38" s="11"/>
      <c r="B38" s="12"/>
      <c r="C38" s="12"/>
      <c r="D38" s="12"/>
      <c r="E38" s="13"/>
    </row>
    <row r="39" spans="1:5" x14ac:dyDescent="0.7">
      <c r="A39" s="11"/>
      <c r="B39" s="12"/>
      <c r="C39" s="12"/>
      <c r="D39" s="12"/>
      <c r="E39" s="13"/>
    </row>
    <row r="40" spans="1:5" ht="18" thickBot="1" x14ac:dyDescent="0.75">
      <c r="A40" s="14"/>
      <c r="B40" s="15"/>
      <c r="C40" s="15"/>
      <c r="D40" s="15"/>
      <c r="E40" s="16"/>
    </row>
  </sheetData>
  <mergeCells count="4">
    <mergeCell ref="B1:C1"/>
    <mergeCell ref="D1:E1"/>
    <mergeCell ref="B28:C28"/>
    <mergeCell ref="D28:E2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登録日時</vt:lpstr>
      <vt:lpstr>キャンペーン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2024-08-27T02:54:38Z</dcterms:created>
  <dcterms:modified xsi:type="dcterms:W3CDTF">2024-08-28T02:22:52Z</dcterms:modified>
</cp:coreProperties>
</file>